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lmonetaryfund-my.sharepoint.com/personal/rbems_imf_org/Documents/climate/Chapter2_figure/"/>
    </mc:Choice>
  </mc:AlternateContent>
  <xr:revisionPtr revIDLastSave="15" documentId="8_{31BE990B-DBA1-4DAA-8467-214E305243C1}" xr6:coauthVersionLast="47" xr6:coauthVersionMax="47" xr10:uidLastSave="{0AD270C1-5DA2-48C8-AB62-15C27358947D}"/>
  <bookViews>
    <workbookView xWindow="4608" yWindow="1296" windowWidth="29400" windowHeight="13488" tabRatio="798" firstSheet="8" activeTab="9" xr2:uid="{3BF8E22A-6F00-4302-ACCC-224E5111171A}"/>
  </bookViews>
  <sheets>
    <sheet name="ESR Chapter 2" sheetId="18" r:id="rId1"/>
    <sheet name="Table of Contents" sheetId="19" r:id="rId2"/>
    <sheet name="Figure 2.1" sheetId="1" r:id="rId3"/>
    <sheet name="Figure 2.2" sheetId="3" r:id="rId4"/>
    <sheet name="Figure 2.3" sheetId="4" r:id="rId5"/>
    <sheet name="Figure 2.4" sheetId="6" r:id="rId6"/>
    <sheet name="Figure 2.5" sheetId="7" r:id="rId7"/>
    <sheet name="Figure 2.6" sheetId="8" r:id="rId8"/>
    <sheet name="Figure 2.7" sheetId="9" r:id="rId9"/>
    <sheet name="Figure 2.8" sheetId="21" r:id="rId10"/>
    <sheet name="Figure 2.9" sheetId="22" r:id="rId11"/>
    <sheet name="Figure 2.10" sheetId="23" r:id="rId12"/>
    <sheet name="Figure 2.11" sheetId="24" r:id="rId13"/>
    <sheet name="Figure 2.12" sheetId="25" r:id="rId14"/>
    <sheet name="Figure 2.1.1" sheetId="20" r:id="rId15"/>
    <sheet name="Figure 2.2.1" sheetId="26" r:id="rId16"/>
    <sheet name="Figure 2.2.2" sheetId="27" r:id="rId17"/>
    <sheet name="Figure 2.3.1" sheetId="28" r:id="rId18"/>
    <sheet name="Figure 2.3.2" sheetId="2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BSYSASST" hidden="1">[1]interv!$C$37:$K$37</definedName>
    <definedName name="__123Graph_ACBASSETS" hidden="1">[1]interv!$C$34:$K$34</definedName>
    <definedName name="__123Graph_ACurrent" hidden="1">[2]CPIINDEX!$O$263:$O$310</definedName>
    <definedName name="__123Graph_AERDOLLAR" hidden="1">'[3]ex rate'!$F$30:$AM$30</definedName>
    <definedName name="__123Graph_AERRUBLE" hidden="1">'[3]ex rate'!$F$31:$AM$31</definedName>
    <definedName name="__123Graph_AGFS.3" hidden="1">[4]GFS!$T$14:$V$14</definedName>
    <definedName name="__123Graph_AIBRD_LEND" hidden="1">[5]WB!$Q$13:$AK$13</definedName>
    <definedName name="__123Graph_AMIMPMAC" hidden="1">[6]monimp!$E$38:$N$38</definedName>
    <definedName name="__123Graph_AMONIMP" hidden="1">[6]monimp!$E$31:$N$31</definedName>
    <definedName name="__123Graph_AMULTVELO" hidden="1">[6]interv!$C$31:$K$31</definedName>
    <definedName name="__123Graph_APIPELINE" hidden="1">[5]BoP!$U$359:$AQ$359</definedName>
    <definedName name="__123Graph_AREALRATE" hidden="1">'[3]ex rate'!$F$36:$AU$36</definedName>
    <definedName name="__123Graph_ARESCOV" hidden="1">[6]fiscout!$J$146:$J$166</definedName>
    <definedName name="__123Graph_ARUBRATE" hidden="1">'[3]ex rate'!$K$37:$AN$37</definedName>
    <definedName name="__123Graph_ATAX1" hidden="1">[4]TAX!$V$21:$X$21</definedName>
    <definedName name="__123Graph_AUSRATE" hidden="1">'[3]ex rate'!$K$36:$AN$36</definedName>
    <definedName name="__123Graph_AXRATE" hidden="1">[7]data!$K$125:$K$243</definedName>
    <definedName name="__123Graph_B" hidden="1">'[8]Table 5'!$C$11:$C$11</definedName>
    <definedName name="__123Graph_BBSYSASST" hidden="1">[6]interv!$C$38:$K$38</definedName>
    <definedName name="__123Graph_BCBASSETS" hidden="1">[6]interv!$C$35:$K$35</definedName>
    <definedName name="__123Graph_BERDOLLAR" hidden="1">'[3]ex rate'!$F$36:$AM$36</definedName>
    <definedName name="__123Graph_BERRUBLE" hidden="1">'[3]ex rate'!$F$37:$AM$37</definedName>
    <definedName name="__123Graph_BGFS.1" hidden="1">[4]GFS!$T$9:$V$9</definedName>
    <definedName name="__123Graph_BGFS.3" hidden="1">[4]GFS!$T$15:$V$15</definedName>
    <definedName name="__123Graph_BIBRD_LEND" hidden="1">[5]WB!$Q$61:$AK$61</definedName>
    <definedName name="__123Graph_BMONIMP" hidden="1">[6]monimp!$E$38:$N$38</definedName>
    <definedName name="__123Graph_BMULTVELO" hidden="1">[6]interv!$C$32:$K$32</definedName>
    <definedName name="__123Graph_BPIPELINE" hidden="1">[5]BoP!$U$358:$AQ$358</definedName>
    <definedName name="__123Graph_BREALRATE" hidden="1">'[3]ex rate'!$F$37:$AU$37</definedName>
    <definedName name="__123Graph_BRESCOV" hidden="1">[6]fiscout!$K$146:$K$166</definedName>
    <definedName name="__123Graph_BRUBRATE" hidden="1">'[3]ex rate'!$K$31:$AN$31</definedName>
    <definedName name="__123Graph_BTAX1" hidden="1">[4]TAX!$V$22:$X$22</definedName>
    <definedName name="__123Graph_BUSRATE" hidden="1">'[3]ex rate'!$K$30:$AN$30</definedName>
    <definedName name="__123Graph_C" hidden="1">[4]GFS!$T$16:$V$16</definedName>
    <definedName name="__123Graph_CBSYSASST" hidden="1">[6]interv!$C$39:$K$39</definedName>
    <definedName name="__123Graph_CGFS.3" hidden="1">[4]GFS!$T$16:$V$16</definedName>
    <definedName name="__123Graph_CGRAPH1" hidden="1">[9]T17_T18_MSURC!$E$834:$I$834</definedName>
    <definedName name="__123Graph_CRESCOV" hidden="1">[6]fiscout!$I$146:$I$166</definedName>
    <definedName name="__123Graph_CTAX1" hidden="1">[4]TAX!$V$23:$X$23</definedName>
    <definedName name="__123Graph_CXRATE" hidden="1">[7]data!$V$125:$V$243</definedName>
    <definedName name="__123Graph_DGRAPH1" hidden="1">[9]T17_T18_MSURC!$E$835:$I$835</definedName>
    <definedName name="__123Graph_DTAX1" hidden="1">[4]TAX!$V$24:$X$24</definedName>
    <definedName name="__123Graph_E" hidden="1">[4]TAX!$V$26:$X$26</definedName>
    <definedName name="__123Graph_EGRAPH1" hidden="1">[9]T17_T18_MSURC!$E$837:$I$837</definedName>
    <definedName name="__123Graph_ETAX1" hidden="1">[4]TAX!$V$26:$X$26</definedName>
    <definedName name="__123Graph_FGRAPH1" hidden="1">[9]T17_T18_MSURC!$E$838:$I$838</definedName>
    <definedName name="__123Graph_XCurrent" hidden="1">[2]CPIINDEX!$B$263:$B$310</definedName>
    <definedName name="__123Graph_XERDOLLAR" hidden="1">'[3]ex rate'!$F$15:$AM$15</definedName>
    <definedName name="__123Graph_XERRUBLE" hidden="1">'[3]ex rate'!$F$15:$AM$15</definedName>
    <definedName name="__123Graph_XGFS.1" hidden="1">[4]GFS!$T$6:$V$6</definedName>
    <definedName name="__123Graph_XGFS.3" hidden="1">[4]GFS!$T$6:$V$6</definedName>
    <definedName name="__123Graph_XGRAPH1" hidden="1">[9]T17_T18_MSURC!$E$829:$I$829</definedName>
    <definedName name="__123Graph_XIBRD_LEND" hidden="1">[5]WB!$Q$9:$AK$9</definedName>
    <definedName name="__123Graph_XRUBRATE" hidden="1">'[3]ex rate'!$K$15:$AN$15</definedName>
    <definedName name="__123Graph_XTAX1" hidden="1">[4]TAX!$V$4:$X$4</definedName>
    <definedName name="__123Graph_XUSRATE" hidden="1">'[3]ex rate'!$K$15:$AN$15</definedName>
    <definedName name="__123Graph_XXRATE" hidden="1">[7]data!$AE$124:$AE$242</definedName>
    <definedName name="_1___123Graph_AChart_1A" hidden="1">[2]CPIINDEX!$O$263:$O$310</definedName>
    <definedName name="_1__123Graph_AChart_1A" hidden="1">[10]CPIINDEX!$O$263:$O$310</definedName>
    <definedName name="_10___123Graph_XChart_3A" hidden="1">[2]CPIINDEX!$B$203:$B$310</definedName>
    <definedName name="_10__123Graph_BCHART_2" hidden="1">[11]A!$C$36:$AJ$36</definedName>
    <definedName name="_10__123Graph_CCHART_2" hidden="1">[11]A!$C$38:$AJ$38</definedName>
    <definedName name="_104__123Graph_BWB_ADJ_PRJ" hidden="1">[5]WB!$Q$257:$AK$257</definedName>
    <definedName name="_11___123Graph_XChart_4A" hidden="1">[2]CPIINDEX!$B$239:$B$298</definedName>
    <definedName name="_11__123Graph_AWB_ADJ_PRJ" hidden="1">[12]WB!$Q$255:$AK$255</definedName>
    <definedName name="_11__123Graph_XCHART_1" hidden="1">[11]A!$C$5:$AJ$5</definedName>
    <definedName name="_12__123Graph_AWB_ADJ_PRJ" hidden="1">[12]WB!$Q$255:$AK$255</definedName>
    <definedName name="_12__123Graph_BCHART_1" hidden="1">[11]A!$C$28:$AJ$28</definedName>
    <definedName name="_12__123Graph_CCHART_1" hidden="1">[11]A!$C$24:$AJ$24</definedName>
    <definedName name="_12__123Graph_XChart_1A" hidden="1">[10]CPIINDEX!$B$263:$B$310</definedName>
    <definedName name="_12__123Graph_XCHART_2" hidden="1">[11]A!$C$39:$AJ$39</definedName>
    <definedName name="_121__123Graph_XCHART_2" hidden="1">[13]IPC1988!$A$176:$A$182</definedName>
    <definedName name="_1234graph_b" hidden="1">[14]GFS!$T$15:$V$15</definedName>
    <definedName name="_123graph_bgfs.3" hidden="1">[14]GFS!$T$15:$V$15</definedName>
    <definedName name="_123Graph_BGFS.4" hidden="1">[14]GFS!$T$15:$V$15</definedName>
    <definedName name="_123GRAPH_BTAX1" hidden="1">[14]TAX!$V$22:$X$22</definedName>
    <definedName name="_123GRAPH_C" hidden="1">[14]GFS!$T$16:$V$16</definedName>
    <definedName name="_123GRAPH_CGFS.3" hidden="1">[14]GFS!$T$16:$V$16</definedName>
    <definedName name="_123Graph_CTAX1" hidden="1">[14]TAX!$V$23:$X$23</definedName>
    <definedName name="_123GRAPH_CTAX2" hidden="1">[14]TAX!$V$23:$X$23</definedName>
    <definedName name="_123GRAPH_D" hidden="1">[14]TAX!$V$24:$X$24</definedName>
    <definedName name="_123GRAPH_DTAX1" hidden="1">[14]TAX!$V$24:$X$24</definedName>
    <definedName name="_123Graph_E" hidden="1">[14]TAX!$V$26:$X$26</definedName>
    <definedName name="_123GRAPH_ETAX2" hidden="1">[14]TAX!$V$26:$X$26</definedName>
    <definedName name="_123GRAPH_F" hidden="1">[14]TAX!$V$26:$X$26</definedName>
    <definedName name="_123GRAPH_K" hidden="1">[14]TAX!$V$24:$X$24</definedName>
    <definedName name="_123GRAPH_X" hidden="1">[14]GFS!$T$6:$V$6</definedName>
    <definedName name="_123GRAPH_XGFS.1" hidden="1">[14]GFS!$T$6:$V$6</definedName>
    <definedName name="_123GRAPH_XGFS.3" hidden="1">[14]GFS!$T$6:$V$6</definedName>
    <definedName name="_123gRAPH_XTAX1" hidden="1">[14]TAX!$V$4:$X$4</definedName>
    <definedName name="_123GRAPH_XTAX2" hidden="1">[14]TAX!$V$4:$X$4</definedName>
    <definedName name="_13__123Graph_BCHART_1" hidden="1">[11]A!$C$28:$AJ$28</definedName>
    <definedName name="_13__123Graph_BCHART_2" hidden="1">[11]A!$C$36:$AJ$36</definedName>
    <definedName name="_13__123Graph_CCHART_2" hidden="1">[11]A!$C$38:$AJ$38</definedName>
    <definedName name="_13__123Graph_XChart_2A" hidden="1">[10]CPIINDEX!$B$203:$B$310</definedName>
    <definedName name="_14__123Graph_BCHART_2" hidden="1">[11]A!$C$36:$AJ$36</definedName>
    <definedName name="_14__123Graph_BWB_ADJ_PRJ" hidden="1">[12]WB!$Q$257:$AK$257</definedName>
    <definedName name="_14__123Graph_XCHART_1" hidden="1">[11]A!$C$5:$AJ$5</definedName>
    <definedName name="_14__123Graph_XChart_3A" hidden="1">[10]CPIINDEX!$B$203:$B$310</definedName>
    <definedName name="_15__123Graph_CCHART_1" hidden="1">[11]A!$C$24:$AJ$24</definedName>
    <definedName name="_15__123Graph_XCHART_2" hidden="1">[11]A!$C$39:$AJ$39</definedName>
    <definedName name="_15__123Graph_XChart_4A" hidden="1">[10]CPIINDEX!$B$239:$B$298</definedName>
    <definedName name="_16__123Graph_CCHART_2" hidden="1">[11]A!$C$38:$AJ$38</definedName>
    <definedName name="_17__123Graph_XCHART_1" hidden="1">[11]A!$C$5:$AJ$5</definedName>
    <definedName name="_18__123Graph_XCHART_2" hidden="1">[11]A!$C$39:$AJ$39</definedName>
    <definedName name="_2___123Graph_AChart_2A" hidden="1">[2]CPIINDEX!$K$203:$K$304</definedName>
    <definedName name="_2__123Graph_AChart_2A" hidden="1">[10]CPIINDEX!$K$203:$K$304</definedName>
    <definedName name="_2__123Graph_BCHART_1A" hidden="1">[7]data!$K$13:$K$91</definedName>
    <definedName name="_20__123Graph_BWB_ADJ_PRJ" hidden="1">[12]WB!$Q$257:$AK$257</definedName>
    <definedName name="_21__123Graph_BWB_ADJ_PRJ" hidden="1">[12]WB!$Q$257:$AK$257</definedName>
    <definedName name="_21__123Graph_CCHART_1" hidden="1">[11]A!$C$24:$AJ$24</definedName>
    <definedName name="_22__123Graph_CCHART_1" hidden="1">[11]A!$C$24:$AJ$24</definedName>
    <definedName name="_22__123Graph_CCHART_2" hidden="1">[11]A!$C$38:$AJ$38</definedName>
    <definedName name="_23__123Graph_CCHART_2" hidden="1">[11]A!$C$38:$AJ$38</definedName>
    <definedName name="_23__123Graph_XCHART_1" hidden="1">[11]A!$C$5:$AJ$5</definedName>
    <definedName name="_24__123Graph_ACHART_1" hidden="1">[13]IPC1988!$C$176:$C$182</definedName>
    <definedName name="_24__123Graph_XCHART_1" hidden="1">[11]A!$C$5:$AJ$5</definedName>
    <definedName name="_24__123Graph_XCHART_2" hidden="1">[11]A!$C$39:$AJ$39</definedName>
    <definedName name="_25__123Graph_ACHART_2" hidden="1">[13]IPC1988!$B$176:$B$182</definedName>
    <definedName name="_25__123Graph_XCHART_2" hidden="1">[11]A!$C$39:$AJ$39</definedName>
    <definedName name="_3___123Graph_AChart_3A" hidden="1">[2]CPIINDEX!$O$203:$O$304</definedName>
    <definedName name="_3__123Graph_ACHART_1" hidden="1">[11]A!$C$31:$AJ$31</definedName>
    <definedName name="_3__123Graph_AChart_3A" hidden="1">[10]CPIINDEX!$O$203:$O$304</definedName>
    <definedName name="_3__123Graph_XCHART_1A" hidden="1">[7]data!$B$13:$B$91</definedName>
    <definedName name="_4___123Graph_AChart_4A" hidden="1">[2]CPIINDEX!$O$239:$O$298</definedName>
    <definedName name="_4__123Graph_ACHART_1" hidden="1">[11]A!$C$31:$AJ$31</definedName>
    <definedName name="_4__123Graph_ACHART_2" hidden="1">[11]A!$C$31:$AJ$31</definedName>
    <definedName name="_4__123Graph_AChart_4A" hidden="1">[10]CPIINDEX!$O$239:$O$298</definedName>
    <definedName name="_49__123Graph_AIBA_IBRD" hidden="1">[5]WB!$Q$62:$AK$62</definedName>
    <definedName name="_5___123Graph_BChart_1A" hidden="1">[2]CPIINDEX!$S$263:$S$310</definedName>
    <definedName name="_5__123Graph_ACHART_2" hidden="1">[11]A!$C$31:$AJ$31</definedName>
    <definedName name="_5__123Graph_BChart_1A" hidden="1">[10]CPIINDEX!$S$263:$S$310</definedName>
    <definedName name="_6__123Graph_AIBA_IBRD" hidden="1">[12]WB!$Q$62:$AK$62</definedName>
    <definedName name="_6__123Graph_BCHART_1" hidden="1">[11]A!$C$28:$AJ$28</definedName>
    <definedName name="_65__123Graph_AWB_ADJ_PRJ" hidden="1">[5]WB!$Q$255:$AK$255</definedName>
    <definedName name="_66__123Graph_BCHART_1" hidden="1">[13]IPC1988!$E$176:$E$182</definedName>
    <definedName name="_67__123Graph_BCHART_2" hidden="1">[13]IPC1988!$D$176:$D$182</definedName>
    <definedName name="_7__123Graph_BCHART_2" hidden="1">[11]A!$C$36:$AJ$36</definedName>
    <definedName name="_8___123Graph_XChart_1A" hidden="1">[2]CPIINDEX!$B$263:$B$310</definedName>
    <definedName name="_8__123Graph_AIBA_IBRD" hidden="1">[12]WB!$Q$62:$AK$62</definedName>
    <definedName name="_8__123Graph_AWB_ADJ_PRJ" hidden="1">[12]WB!$Q$255:$AK$255</definedName>
    <definedName name="_8__123Graph_BCHART_1" hidden="1">[11]A!$C$28:$AJ$28</definedName>
    <definedName name="_9___123Graph_XChart_2A" hidden="1">[2]CPIINDEX!$B$203:$B$310</definedName>
    <definedName name="_9__123Graph_BCHART_1" hidden="1">[11]A!$C$28:$AJ$28</definedName>
    <definedName name="_9__123Graph_BCHART_2" hidden="1">[11]A!$C$36:$AJ$36</definedName>
    <definedName name="_9__123Graph_CCHART_1" hidden="1">[11]A!$C$24:$AJ$24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XmlVersion" hidden="1">"'1'"</definedName>
    <definedName name="_Filler" hidden="1">[15]A!$A$43:$A$598</definedName>
    <definedName name="_filterd" hidden="1">[16]C!$P$428:$T$428</definedName>
    <definedName name="_xlnm._FilterDatabase" hidden="1">[17]C!$P$428:$T$428</definedName>
    <definedName name="_Order1" hidden="1">0</definedName>
    <definedName name="_Order2" hidden="1">0</definedName>
    <definedName name="_Regression_Int" hidden="1">1</definedName>
    <definedName name="_Regression_Out" hidden="1">[18]C!$AK$18:$AK$18</definedName>
    <definedName name="_Regression_X" hidden="1">[18]C!$AK$11:$AU$11</definedName>
    <definedName name="_Regression_Y" hidden="1">[18]C!$AK$10:$AU$10</definedName>
    <definedName name="AccessDatabase" hidden="1">"C:\ncux\bud\rms_inv.mdb"</definedName>
    <definedName name="ACwvu.PLA2." hidden="1">'[19]COP FED'!$A$1:$N$49</definedName>
    <definedName name="anscount" hidden="1">1</definedName>
    <definedName name="BLPH1" hidden="1">'[20]Ex rate bloom'!$A$4</definedName>
    <definedName name="BLPH166" hidden="1">[21]StockMarketIndices!$J$7</definedName>
    <definedName name="BLPH167" hidden="1">[21]StockMarketIndices!$I$7</definedName>
    <definedName name="BLPH168" hidden="1">[21]StockMarketIndices!$H$7</definedName>
    <definedName name="BLPH171" hidden="1">[21]StockMarketIndices!$G$7</definedName>
    <definedName name="BLPH172" hidden="1">[21]StockMarketIndices!$F$7</definedName>
    <definedName name="BLPH174" hidden="1">[21]StockMarketIndices!$E$7</definedName>
    <definedName name="BLPH176" hidden="1">[21]StockMarketIndices!$D$7</definedName>
    <definedName name="BLPH177" hidden="1">[21]StockMarketIndices!$B$7</definedName>
    <definedName name="BLPH2" hidden="1">'[20]Ex rate bloom'!$D$4</definedName>
    <definedName name="BLPH3" hidden="1">'[20]Ex rate bloom'!$G$4</definedName>
    <definedName name="BLPH4" hidden="1">'[20]Ex rate bloom'!$J$4</definedName>
    <definedName name="BLPH40000004" hidden="1">[22]SPOTS!$A$7</definedName>
    <definedName name="BLPH40000007" hidden="1">[22]SPOTS!$B$7</definedName>
    <definedName name="BLPH40000008" hidden="1">[22]SPOTS!$B$8</definedName>
    <definedName name="BLPH40000009" hidden="1">[22]SPOTS!$B$9</definedName>
    <definedName name="BLPH40000026" hidden="1">[22]FUTURES!$I$18</definedName>
    <definedName name="BLPH40000027" hidden="1">[22]FUTURES!$I$21</definedName>
    <definedName name="BLPH40000028" hidden="1">[22]FUTURES!$I$22</definedName>
    <definedName name="BLPH40000036" hidden="1">[22]FUTURES!$H$6</definedName>
    <definedName name="BLPH40000050" hidden="1">[22]FUTURES!$I$6</definedName>
    <definedName name="BLPH40000058" hidden="1">[22]FUTURES!$H$23</definedName>
    <definedName name="BLPH40000059" hidden="1">[22]SPOTS!$D$7</definedName>
    <definedName name="BLPH40000060" hidden="1">[22]SPOTS!$F$7</definedName>
    <definedName name="BLPH40000061" hidden="1">[22]SPOTS!$H$7</definedName>
    <definedName name="BLPH40000062" hidden="1">[22]FUTURES!$H$17</definedName>
    <definedName name="BLPH40000063" hidden="1">[22]FUTURES!$H$16</definedName>
    <definedName name="BLPH40000064" hidden="1">[22]FUTURES!$H$15</definedName>
    <definedName name="BLPH40000065" hidden="1">[22]FUTURES!$H$14</definedName>
    <definedName name="BLPH40000066" hidden="1">[22]FUTURES!$H$13</definedName>
    <definedName name="BLPH40000067" hidden="1">[22]FUTURES!$H$12</definedName>
    <definedName name="BLPH40000068" hidden="1">[22]FUTURES!$H$11</definedName>
    <definedName name="BLPH40000069" hidden="1">[22]FUTURES!$H$10</definedName>
    <definedName name="BLPH40000070" hidden="1">[22]FUTURES!$H$9</definedName>
    <definedName name="BLPH40000071" hidden="1">[22]FUTURES!$H$7</definedName>
    <definedName name="BLPH40000073" hidden="1">[22]FUTURES!$I$9</definedName>
    <definedName name="BLPH40000074" hidden="1">[22]FUTURES!$I$12</definedName>
    <definedName name="BLPH40000075" hidden="1">[22]FUTURES!$H$24</definedName>
    <definedName name="BLPH5" hidden="1">'[20]Ex rate bloom'!$M$4</definedName>
    <definedName name="BLPH6" hidden="1">'[20]Ex rate bloom'!$P$4</definedName>
    <definedName name="BLPH7" hidden="1">'[20]Ex rate bloom'!$S$4</definedName>
    <definedName name="BLPH8" hidden="1">'[23]Ex rate bloom'!$V$4</definedName>
    <definedName name="BLPH88" hidden="1">[21]SpotExchangeRates!$D$10</definedName>
    <definedName name="BLPH90" hidden="1">[21]SpotExchangeRates!$E$10</definedName>
    <definedName name="BLPH91" hidden="1">[21]SpotExchangeRates!$F$10</definedName>
    <definedName name="BLPH94" hidden="1">[21]SpotExchangeRates!$G$10</definedName>
    <definedName name="BLPH95" hidden="1">[21]SpotExchangeRates!$H$10</definedName>
    <definedName name="BLPH96" hidden="1">[21]SpotExchangeRates!$I$10</definedName>
    <definedName name="char20" hidden="1">'[24]Savings &amp; Invest.'!$M$5</definedName>
    <definedName name="chart19" hidden="1">[25]C!$P$428:$T$428</definedName>
    <definedName name="chart27" hidden="1">0</definedName>
    <definedName name="chart28" hidden="1">0</definedName>
    <definedName name="chart35" hidden="1">'[24]Savings &amp; Invest.'!$M$5:$T$5</definedName>
    <definedName name="chart9" hidden="1">[26]CPIINDEX!$B$263:$B$310</definedName>
    <definedName name="Chartsik" hidden="1">[27]REER!$I$53:$AM$53</definedName>
    <definedName name="Cwvu.Print." hidden="1">[28]Indic!$A$109:$IV$109,[28]Indic!$A$196:$IV$197,[28]Indic!$A$208:$IV$209,[28]Indic!$A$217:$IV$218</definedName>
    <definedName name="Cwvu.sa97." hidden="1">[29]Rev!$A$23:$IV$26,[29]Rev!$A$37:$IV$38</definedName>
    <definedName name="DME_Dirty" hidden="1">"False"</definedName>
    <definedName name="DME_LocalFile" hidden="1">"True"</definedName>
    <definedName name="fshrts" hidden="1">[5]WB!$Q$255:$AK$255</definedName>
    <definedName name="graph" hidden="1">[30]Report1!$G$227:$G$243</definedName>
    <definedName name="hfshfrt" hidden="1">[5]WB!$Q$62:$AK$62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41401.4855902778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3</definedName>
    <definedName name="nfrtrs" hidden="1">[5]WB!$Q$257:$AK$257</definedName>
    <definedName name="Rwvu.sa97." hidden="1">[29]Rev!$B$1:$B$65536,[29]Rev!$C$1:$D$65536,[29]Rev!$AB$1:$AB$65536,[29]Rev!$L$1:$Q$65536</definedName>
    <definedName name="SAPBEXrevision" hidden="1">1</definedName>
    <definedName name="SAPBEXsysID" hidden="1">"BWP"</definedName>
    <definedName name="SAPBEXwbID" hidden="1">"3JWNKPJPDI66MGYD92LLP8GMR"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2." hidden="1">'[19]COP FED'!$A$1:$N$49</definedName>
    <definedName name="wht?" hidden="1">{"'Basic'!$A$1:$F$96"}</definedName>
    <definedName name="Z_041FA3A7_30CF_11D1_A8EA_00A02466B35E_.wvu.Cols" hidden="1">[29]Rev!$B$1:$B$65536,[29]Rev!$C$1:$D$65536,[29]Rev!$AB$1:$AB$65536,[29]Rev!$L$1:$Q$65536</definedName>
    <definedName name="Z_041FA3A7_30CF_11D1_A8EA_00A02466B35E_.wvu.Rows" hidden="1">[29]Rev!$A$23:$IV$26,[29]Rev!$A$37:$IV$38</definedName>
    <definedName name="Z_112B8339_2081_11D2_BFD2_00A02466506E_.wvu.PrintTitles" hidden="1">[31]SUMMARY!$B$1:$D$65536,[31]SUMMARY!$A$3:$IV$5</definedName>
    <definedName name="Z_112B833B_2081_11D2_BFD2_00A02466506E_.wvu.PrintTitles" hidden="1">[31]SUMMARY!$B$1:$D$65536,[31]SUMMARY!$A$3:$IV$5</definedName>
    <definedName name="Z_1A8C061B_2301_11D3_BFD1_000039E37209_.wvu.Cols" hidden="1">'[32]IDA-tab7'!$K$1:$T$65536,'[32]IDA-tab7'!$V$1:$AE$65536,'[32]IDA-tab7'!$AG$1:$AP$65536</definedName>
    <definedName name="Z_1A8C061B_2301_11D3_BFD1_000039E37209_.wvu.Rows" hidden="1">'[32]IDA-tab7'!$A$10:$IV$11,'[32]IDA-tab7'!$A$14:$IV$14,'[32]IDA-tab7'!$A$18:$IV$18</definedName>
    <definedName name="Z_1A8C061C_2301_11D3_BFD1_000039E37209_.wvu.Cols" hidden="1">'[32]IDA-tab7'!$K$1:$T$65536,'[32]IDA-tab7'!$V$1:$AE$65536,'[32]IDA-tab7'!$AG$1:$AP$65536</definedName>
    <definedName name="Z_1A8C061C_2301_11D3_BFD1_000039E37209_.wvu.Rows" hidden="1">'[32]IDA-tab7'!$A$10:$IV$11,'[32]IDA-tab7'!$A$14:$IV$14,'[32]IDA-tab7'!$A$18:$IV$18</definedName>
    <definedName name="Z_1A8C061E_2301_11D3_BFD1_000039E37209_.wvu.Cols" hidden="1">'[32]IDA-tab7'!$K$1:$T$65536,'[32]IDA-tab7'!$V$1:$AE$65536,'[32]IDA-tab7'!$AG$1:$AP$65536</definedName>
    <definedName name="Z_1A8C061E_2301_11D3_BFD1_000039E37209_.wvu.Rows" hidden="1">'[32]IDA-tab7'!$A$10:$IV$11,'[32]IDA-tab7'!$A$14:$IV$14,'[32]IDA-tab7'!$A$18:$IV$18</definedName>
    <definedName name="Z_1A8C061F_2301_11D3_BFD1_000039E37209_.wvu.Cols" hidden="1">'[32]IDA-tab7'!$K$1:$T$65536,'[32]IDA-tab7'!$V$1:$AE$65536,'[32]IDA-tab7'!$AG$1:$AP$65536</definedName>
    <definedName name="Z_1A8C061F_2301_11D3_BFD1_000039E37209_.wvu.Rows" hidden="1">'[32]IDA-tab7'!$A$10:$IV$11,'[32]IDA-tab7'!$A$14:$IV$14,'[32]IDA-tab7'!$A$18:$IV$18</definedName>
    <definedName name="Z_65976840_70A2_11D2_BFD1_C1F7123CE332_.wvu.PrintTitles" hidden="1">[31]SUMMARY!$B$1:$D$65536,[31]SUMMARY!$A$3:$IV$5</definedName>
    <definedName name="Z_B424DD41_AAD0_11D2_BFD1_00A02466506E_.wvu.PrintTitles" hidden="1">[31]SUMMARY!$B$1:$D$65536,[31]SUMMARY!$A$3:$IV$5</definedName>
    <definedName name="Z_BC2BFA12_1C91_11D2_BFD2_00A02466506E_.wvu.PrintTitles" hidden="1">[31]SUMMARY!$B$1:$D$65536,[31]SUMMARY!$A$3:$IV$5</definedName>
    <definedName name="Z_E6B74681_BCE1_11D2_BFD1_00A02466506E_.wvu.PrintTitles" hidden="1">[31]SUMMARY!$B$1:$D$65536,[31]SUMMARY!$A$3:$IV$5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9" l="1"/>
  <c r="B7" i="19" l="1"/>
</calcChain>
</file>

<file path=xl/sharedStrings.xml><?xml version="1.0" encoding="utf-8"?>
<sst xmlns="http://schemas.openxmlformats.org/spreadsheetml/2006/main" count="395" uniqueCount="116">
  <si>
    <t>International Monetary Fund</t>
  </si>
  <si>
    <t>2022 EXTERNAL SECTOR REPORT</t>
  </si>
  <si>
    <t>CHAPTER 2.</t>
  </si>
  <si>
    <t>This datafile includes the charts and underlying data from the Chapter 2 of the 2022 EXTERNAL SECTOR REPORT.</t>
  </si>
  <si>
    <t>Table of Contents</t>
  </si>
  <si>
    <t>Figures</t>
  </si>
  <si>
    <t>Figure 2.1. Structural Asymmetries</t>
  </si>
  <si>
    <t>Figure 2.2. Policy Package</t>
  </si>
  <si>
    <t>Figure 2.3. Impact of a Coordinated Carbon Tax on the External Sector</t>
  </si>
  <si>
    <t>Figure 2.4. Country Characteristics and External Sector Impact of the Carbon Tax</t>
  </si>
  <si>
    <t>Figure 2.5. Impact of the Green Subsidy on the External Sector</t>
  </si>
  <si>
    <t>Figure 2.6. Country Characteristics and External Sector Impact of the Green Subsidy</t>
  </si>
  <si>
    <t>Figure 2.7. Impact of Mitigation Policy Package on the External Sector</t>
  </si>
  <si>
    <t>Figure 2.8. Impact of Partially Implemented Mitigation Policies on the External Sector</t>
  </si>
  <si>
    <t>Figure 2.9. Impact of Larger Emissions Reductions in Advanced Economies</t>
  </si>
  <si>
    <t>Figure 2.10. Mitigation Policies and Global Balances</t>
  </si>
  <si>
    <t>Figure 2.11. Mitigation Policies and Cross-Border Capital Flows</t>
  </si>
  <si>
    <t>Figure 2.12. Mitigation Policies and Global Interest Rates</t>
  </si>
  <si>
    <t>Figure 2.1.1. Evolution of the Current Account and Investment Following an Oil Discovery</t>
  </si>
  <si>
    <t xml:space="preserve">Figure 2.2.1. The Carbon Tax Impact-Case of Coordinated Implementation </t>
  </si>
  <si>
    <t>Figure 2.2.2. The Carbon Tax Impact-Case of Partial Implementation</t>
  </si>
  <si>
    <t>Figure 2.3.1. Projected Increase in Revenue for Metal Producers</t>
  </si>
  <si>
    <t>Figure 2.3.2. Comparison of the Geographic Concentration of Production and Reserves for “Green” Metals versus Crude Oil</t>
  </si>
  <si>
    <t>Panel 1</t>
  </si>
  <si>
    <t>Carbon</t>
  </si>
  <si>
    <t>EUW</t>
  </si>
  <si>
    <t>JPN</t>
  </si>
  <si>
    <t>USA</t>
  </si>
  <si>
    <t>AUS</t>
  </si>
  <si>
    <t>OEC</t>
  </si>
  <si>
    <t>ROW</t>
  </si>
  <si>
    <t>OPC</t>
  </si>
  <si>
    <t>IND</t>
  </si>
  <si>
    <t>CHN</t>
  </si>
  <si>
    <t>RUS</t>
  </si>
  <si>
    <t>Panel 2</t>
  </si>
  <si>
    <t>Renewable</t>
  </si>
  <si>
    <t>Panel 3</t>
  </si>
  <si>
    <t>Fossil</t>
  </si>
  <si>
    <t>year</t>
  </si>
  <si>
    <t>(1) Baseline</t>
  </si>
  <si>
    <t>(2) 1 + impact of carbon tax</t>
  </si>
  <si>
    <t>(3) 2 + impact of green subsidy</t>
  </si>
  <si>
    <t>(4) 3 + impact of infrastructure</t>
  </si>
  <si>
    <t>Carbon tax</t>
  </si>
  <si>
    <t>Green subsidy</t>
  </si>
  <si>
    <t>Infrastructure</t>
  </si>
  <si>
    <t>Total</t>
  </si>
  <si>
    <t>2023–25</t>
  </si>
  <si>
    <t>2033–35</t>
  </si>
  <si>
    <t>Panel 4</t>
  </si>
  <si>
    <t>I</t>
  </si>
  <si>
    <t>S</t>
  </si>
  <si>
    <t>CA</t>
  </si>
  <si>
    <t>RER</t>
  </si>
  <si>
    <t>Carbon tax revenue</t>
  </si>
  <si>
    <t>Current account</t>
  </si>
  <si>
    <t>Fossil fuel trade balance</t>
  </si>
  <si>
    <t>Initial size of renewables</t>
  </si>
  <si>
    <t xml:space="preserve">Panel 1 </t>
  </si>
  <si>
    <t>Aggregate</t>
  </si>
  <si>
    <t xml:space="preserve"> </t>
  </si>
  <si>
    <t>Coordinated</t>
  </si>
  <si>
    <t>Europe only</t>
  </si>
  <si>
    <t>CA1</t>
  </si>
  <si>
    <t>CA2</t>
  </si>
  <si>
    <t>Change in CO2 emmisions reduction</t>
  </si>
  <si>
    <t>Change in current account</t>
  </si>
  <si>
    <t>Baseline</t>
  </si>
  <si>
    <t>Carbon tax + green subsidy</t>
  </si>
  <si>
    <t>Aggregate package</t>
  </si>
  <si>
    <t>Carbon tax (Europe only)</t>
  </si>
  <si>
    <t>Green subsidy (Europe only)</t>
  </si>
  <si>
    <t>Average current account deviation</t>
  </si>
  <si>
    <t>GDP per capita</t>
  </si>
  <si>
    <t>GDP</t>
  </si>
  <si>
    <t>2023–33 average</t>
  </si>
  <si>
    <t>2043–53 average</t>
  </si>
  <si>
    <t>I/GDP</t>
  </si>
  <si>
    <t>CA/GDP</t>
  </si>
  <si>
    <t>2021-40 annual average</t>
  </si>
  <si>
    <t>Chile</t>
  </si>
  <si>
    <t>Peru</t>
  </si>
  <si>
    <t>Australia</t>
  </si>
  <si>
    <t>Russia</t>
  </si>
  <si>
    <t>Mexico</t>
  </si>
  <si>
    <t>Indonesia</t>
  </si>
  <si>
    <t>Philippines</t>
  </si>
  <si>
    <t>New Caledonia</t>
  </si>
  <si>
    <t>-</t>
  </si>
  <si>
    <t>Canada</t>
  </si>
  <si>
    <t>DR Congo</t>
  </si>
  <si>
    <t>Cuba</t>
  </si>
  <si>
    <t>China</t>
  </si>
  <si>
    <t>Argentina</t>
  </si>
  <si>
    <t>Brazil</t>
  </si>
  <si>
    <t>Cobalt</t>
  </si>
  <si>
    <t>CD</t>
  </si>
  <si>
    <t>RU</t>
  </si>
  <si>
    <t>AU</t>
  </si>
  <si>
    <t>Lithium</t>
  </si>
  <si>
    <t>CL</t>
  </si>
  <si>
    <t>BR</t>
  </si>
  <si>
    <t>Nickel</t>
  </si>
  <si>
    <t>ID</t>
  </si>
  <si>
    <t>PH</t>
  </si>
  <si>
    <t>Copper</t>
  </si>
  <si>
    <t>PE</t>
  </si>
  <si>
    <t>CN</t>
  </si>
  <si>
    <t>Crude oil</t>
  </si>
  <si>
    <t>US</t>
  </si>
  <si>
    <t>SA</t>
  </si>
  <si>
    <t>CU</t>
  </si>
  <si>
    <t>AR</t>
  </si>
  <si>
    <t>IN</t>
  </si>
  <si>
    <t>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</si>
</sst>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 d\,\ yyyy;@"/>
  </numFmts>
  <fonts count="25" x14ac:knownFonts="1">
    <font>
      <sz val="11"/>
      <color theme="1"/>
      <name val="Segoe U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2"/>
      <color rgb="FF2C2825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theme="10"/>
      <name val="Segoe U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sz val="8"/>
      <name val="Segoe UI"/>
      <family val="2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2" fillId="0" borderId="0"/>
    <xf numFmtId="0" fontId="1" fillId="0" borderId="0"/>
    <xf numFmtId="43" fontId="24" fillId="0" borderId="0" applyFont="0" applyFill="0" applyBorder="0" applyAlignment="0" applyProtection="0"/>
  </cellStyleXfs>
  <cellXfs count="104">
    <xf numFmtId="0" fontId="0" fillId="0" borderId="0" xfId="0"/>
    <xf numFmtId="0" fontId="4" fillId="3" borderId="0" xfId="1" applyFont="1" applyFill="1"/>
    <xf numFmtId="164" fontId="5" fillId="4" borderId="1" xfId="1" applyNumberFormat="1" applyFont="1" applyFill="1" applyBorder="1"/>
    <xf numFmtId="164" fontId="5" fillId="4" borderId="2" xfId="1" applyNumberFormat="1" applyFont="1" applyFill="1" applyBorder="1"/>
    <xf numFmtId="0" fontId="4" fillId="4" borderId="2" xfId="1" applyFont="1" applyFill="1" applyBorder="1"/>
    <xf numFmtId="0" fontId="4" fillId="4" borderId="4" xfId="1" applyFont="1" applyFill="1" applyBorder="1"/>
    <xf numFmtId="0" fontId="4" fillId="4" borderId="0" xfId="1" applyFont="1" applyFill="1"/>
    <xf numFmtId="0" fontId="4" fillId="4" borderId="5" xfId="1" applyFont="1" applyFill="1" applyBorder="1"/>
    <xf numFmtId="0" fontId="4" fillId="4" borderId="4" xfId="1" applyFont="1" applyFill="1" applyBorder="1" applyAlignment="1">
      <alignment horizontal="centerContinuous"/>
    </xf>
    <xf numFmtId="0" fontId="4" fillId="4" borderId="0" xfId="1" applyFont="1" applyFill="1" applyAlignment="1">
      <alignment horizontal="centerContinuous"/>
    </xf>
    <xf numFmtId="0" fontId="4" fillId="5" borderId="0" xfId="1" applyFont="1" applyFill="1"/>
    <xf numFmtId="0" fontId="9" fillId="5" borderId="0" xfId="2" applyFont="1" applyFill="1"/>
    <xf numFmtId="0" fontId="5" fillId="4" borderId="4" xfId="1" applyFont="1" applyFill="1" applyBorder="1" applyAlignment="1">
      <alignment horizontal="centerContinuous"/>
    </xf>
    <xf numFmtId="0" fontId="5" fillId="4" borderId="0" xfId="1" applyFont="1" applyFill="1" applyAlignment="1">
      <alignment horizontal="centerContinuous"/>
    </xf>
    <xf numFmtId="0" fontId="5" fillId="4" borderId="5" xfId="1" applyFont="1" applyFill="1" applyBorder="1"/>
    <xf numFmtId="0" fontId="5" fillId="4" borderId="4" xfId="1" applyFont="1" applyFill="1" applyBorder="1" applyAlignment="1">
      <alignment horizontal="left" vertical="top" wrapText="1"/>
    </xf>
    <xf numFmtId="0" fontId="5" fillId="4" borderId="0" xfId="1" applyFont="1" applyFill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4" xfId="1" applyFont="1" applyFill="1" applyBorder="1" applyAlignment="1">
      <alignment horizontal="left"/>
    </xf>
    <xf numFmtId="0" fontId="5" fillId="4" borderId="0" xfId="1" applyFont="1" applyFill="1" applyAlignment="1">
      <alignment horizontal="left"/>
    </xf>
    <xf numFmtId="0" fontId="5" fillId="4" borderId="0" xfId="1" applyFont="1" applyFill="1"/>
    <xf numFmtId="0" fontId="2" fillId="4" borderId="4" xfId="4" applyFont="1" applyFill="1" applyBorder="1" applyAlignment="1" applyProtection="1"/>
    <xf numFmtId="0" fontId="10" fillId="4" borderId="0" xfId="3" applyFill="1" applyBorder="1" applyAlignment="1" applyProtection="1"/>
    <xf numFmtId="0" fontId="13" fillId="4" borderId="0" xfId="4" applyFont="1" applyFill="1" applyBorder="1" applyAlignment="1" applyProtection="1"/>
    <xf numFmtId="0" fontId="13" fillId="4" borderId="5" xfId="4" applyFont="1" applyFill="1" applyBorder="1" applyAlignment="1" applyProtection="1"/>
    <xf numFmtId="0" fontId="14" fillId="4" borderId="4" xfId="4" applyFont="1" applyFill="1" applyBorder="1" applyAlignment="1" applyProtection="1">
      <alignment horizontal="left"/>
    </xf>
    <xf numFmtId="0" fontId="14" fillId="4" borderId="0" xfId="4" applyFont="1" applyFill="1" applyBorder="1" applyAlignment="1" applyProtection="1">
      <alignment horizontal="left"/>
    </xf>
    <xf numFmtId="0" fontId="14" fillId="4" borderId="5" xfId="4" applyFont="1" applyFill="1" applyBorder="1" applyAlignment="1" applyProtection="1">
      <alignment horizontal="left"/>
    </xf>
    <xf numFmtId="0" fontId="4" fillId="4" borderId="6" xfId="1" applyFont="1" applyFill="1" applyBorder="1"/>
    <xf numFmtId="0" fontId="4" fillId="4" borderId="7" xfId="1" applyFont="1" applyFill="1" applyBorder="1"/>
    <xf numFmtId="0" fontId="4" fillId="4" borderId="8" xfId="1" applyFont="1" applyFill="1" applyBorder="1"/>
    <xf numFmtId="0" fontId="16" fillId="4" borderId="1" xfId="1" applyFont="1" applyFill="1" applyBorder="1" applyAlignment="1">
      <alignment vertical="top"/>
    </xf>
    <xf numFmtId="0" fontId="16" fillId="4" borderId="2" xfId="1" applyFont="1" applyFill="1" applyBorder="1" applyAlignment="1">
      <alignment vertical="top"/>
    </xf>
    <xf numFmtId="0" fontId="16" fillId="4" borderId="3" xfId="1" applyFont="1" applyFill="1" applyBorder="1" applyAlignment="1">
      <alignment vertical="top"/>
    </xf>
    <xf numFmtId="0" fontId="4" fillId="3" borderId="0" xfId="1" applyFont="1" applyFill="1" applyAlignment="1">
      <alignment vertical="top"/>
    </xf>
    <xf numFmtId="0" fontId="16" fillId="4" borderId="4" xfId="1" applyFont="1" applyFill="1" applyBorder="1" applyAlignment="1">
      <alignment vertical="top"/>
    </xf>
    <xf numFmtId="0" fontId="16" fillId="4" borderId="0" xfId="1" applyFont="1" applyFill="1" applyAlignment="1">
      <alignment vertical="top"/>
    </xf>
    <xf numFmtId="0" fontId="16" fillId="4" borderId="5" xfId="1" applyFont="1" applyFill="1" applyBorder="1" applyAlignment="1">
      <alignment vertical="top"/>
    </xf>
    <xf numFmtId="0" fontId="16" fillId="4" borderId="4" xfId="1" applyFont="1" applyFill="1" applyBorder="1" applyAlignment="1">
      <alignment horizontal="centerContinuous" vertical="top"/>
    </xf>
    <xf numFmtId="0" fontId="16" fillId="4" borderId="0" xfId="1" applyFont="1" applyFill="1" applyAlignment="1">
      <alignment horizontal="centerContinuous" vertical="top"/>
    </xf>
    <xf numFmtId="0" fontId="16" fillId="4" borderId="5" xfId="1" applyFont="1" applyFill="1" applyBorder="1" applyAlignment="1">
      <alignment horizontal="centerContinuous" vertical="top"/>
    </xf>
    <xf numFmtId="0" fontId="17" fillId="4" borderId="4" xfId="1" applyFont="1" applyFill="1" applyBorder="1" applyAlignment="1">
      <alignment vertical="top"/>
    </xf>
    <xf numFmtId="0" fontId="17" fillId="4" borderId="0" xfId="1" applyFont="1" applyFill="1" applyAlignment="1">
      <alignment vertical="top"/>
    </xf>
    <xf numFmtId="0" fontId="17" fillId="4" borderId="5" xfId="1" applyFont="1" applyFill="1" applyBorder="1" applyAlignment="1">
      <alignment vertical="top"/>
    </xf>
    <xf numFmtId="0" fontId="19" fillId="4" borderId="4" xfId="4" applyFont="1" applyFill="1" applyBorder="1" applyAlignment="1" applyProtection="1">
      <alignment vertical="top"/>
    </xf>
    <xf numFmtId="0" fontId="18" fillId="4" borderId="0" xfId="2" applyFont="1" applyFill="1"/>
    <xf numFmtId="0" fontId="18" fillId="4" borderId="5" xfId="2" applyFont="1" applyFill="1" applyBorder="1"/>
    <xf numFmtId="0" fontId="19" fillId="4" borderId="6" xfId="4" applyFont="1" applyFill="1" applyBorder="1" applyAlignment="1" applyProtection="1">
      <alignment horizontal="left" vertical="top" wrapText="1"/>
    </xf>
    <xf numFmtId="0" fontId="19" fillId="4" borderId="7" xfId="4" applyFont="1" applyFill="1" applyBorder="1" applyAlignment="1" applyProtection="1">
      <alignment horizontal="left" vertical="top" wrapText="1"/>
    </xf>
    <xf numFmtId="0" fontId="19" fillId="4" borderId="8" xfId="4" applyFont="1" applyFill="1" applyBorder="1" applyAlignment="1" applyProtection="1">
      <alignment horizontal="left" vertical="top" wrapText="1"/>
    </xf>
    <xf numFmtId="0" fontId="20" fillId="2" borderId="0" xfId="0" applyFont="1" applyFill="1"/>
    <xf numFmtId="0" fontId="20" fillId="0" borderId="0" xfId="0" applyFont="1"/>
    <xf numFmtId="0" fontId="20" fillId="2" borderId="0" xfId="6" applyFont="1" applyFill="1"/>
    <xf numFmtId="0" fontId="20" fillId="6" borderId="0" xfId="6" applyFont="1" applyFill="1"/>
    <xf numFmtId="0" fontId="21" fillId="6" borderId="0" xfId="0" applyFont="1" applyFill="1" applyAlignment="1" applyProtection="1">
      <alignment horizontal="left"/>
      <protection locked="0"/>
    </xf>
    <xf numFmtId="0" fontId="21" fillId="6" borderId="0" xfId="0" applyFont="1" applyFill="1" applyAlignment="1" applyProtection="1">
      <alignment horizontal="right"/>
      <protection locked="0"/>
    </xf>
    <xf numFmtId="0" fontId="20" fillId="6" borderId="0" xfId="0" applyFont="1" applyFill="1" applyAlignment="1" applyProtection="1">
      <alignment horizontal="left"/>
      <protection locked="0"/>
    </xf>
    <xf numFmtId="0" fontId="20" fillId="6" borderId="0" xfId="0" applyFont="1" applyFill="1" applyAlignment="1" applyProtection="1">
      <alignment horizontal="right"/>
      <protection locked="0"/>
    </xf>
    <xf numFmtId="0" fontId="21" fillId="6" borderId="0" xfId="0" applyFont="1" applyFill="1" applyAlignment="1" applyProtection="1">
      <alignment vertical="top"/>
      <protection locked="0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6" borderId="0" xfId="0" applyFont="1" applyFill="1" applyAlignment="1" applyProtection="1">
      <alignment horizontal="center"/>
      <protection locked="0"/>
    </xf>
    <xf numFmtId="0" fontId="21" fillId="6" borderId="0" xfId="0" applyFont="1" applyFill="1" applyProtection="1">
      <protection locked="0"/>
    </xf>
    <xf numFmtId="0" fontId="20" fillId="6" borderId="0" xfId="0" applyFont="1" applyFill="1" applyProtection="1">
      <protection locked="0"/>
    </xf>
    <xf numFmtId="2" fontId="20" fillId="0" borderId="0" xfId="0" applyNumberFormat="1" applyFont="1" applyAlignment="1">
      <alignment horizontal="center"/>
    </xf>
    <xf numFmtId="11" fontId="20" fillId="6" borderId="0" xfId="6" applyNumberFormat="1" applyFont="1" applyFill="1"/>
    <xf numFmtId="0" fontId="21" fillId="6" borderId="0" xfId="0" applyFont="1" applyFill="1" applyAlignment="1" applyProtection="1">
      <alignment horizontal="center" vertical="top"/>
      <protection locked="0"/>
    </xf>
    <xf numFmtId="0" fontId="20" fillId="0" borderId="0" xfId="0" applyFont="1" applyAlignment="1">
      <alignment horizontal="center" wrapText="1"/>
    </xf>
    <xf numFmtId="0" fontId="20" fillId="0" borderId="0" xfId="8" applyNumberFormat="1" applyFont="1" applyAlignment="1">
      <alignment horizontal="center"/>
    </xf>
    <xf numFmtId="0" fontId="20" fillId="6" borderId="0" xfId="6" applyFont="1" applyFill="1" applyAlignment="1">
      <alignment horizontal="center"/>
    </xf>
    <xf numFmtId="0" fontId="20" fillId="7" borderId="0" xfId="6" applyFont="1" applyFill="1" applyAlignment="1">
      <alignment horizontal="center"/>
    </xf>
    <xf numFmtId="0" fontId="5" fillId="4" borderId="4" xfId="1" applyFont="1" applyFill="1" applyBorder="1" applyAlignment="1">
      <alignment horizontal="center" vertical="top" wrapText="1"/>
    </xf>
    <xf numFmtId="0" fontId="5" fillId="4" borderId="0" xfId="1" applyFont="1" applyFill="1" applyAlignment="1">
      <alignment horizontal="center" vertical="top" wrapText="1"/>
    </xf>
    <xf numFmtId="0" fontId="5" fillId="4" borderId="5" xfId="1" applyFont="1" applyFill="1" applyBorder="1" applyAlignment="1">
      <alignment horizontal="center" vertical="top" wrapText="1"/>
    </xf>
    <xf numFmtId="0" fontId="10" fillId="4" borderId="4" xfId="3" applyNumberFormat="1" applyFill="1" applyBorder="1" applyAlignment="1">
      <alignment horizontal="center" vertical="top" wrapText="1"/>
    </xf>
    <xf numFmtId="0" fontId="10" fillId="4" borderId="0" xfId="3" applyNumberFormat="1" applyFill="1" applyBorder="1" applyAlignment="1">
      <alignment horizontal="center" vertical="top" wrapText="1"/>
    </xf>
    <xf numFmtId="0" fontId="10" fillId="4" borderId="5" xfId="3" applyNumberFormat="1" applyFill="1" applyBorder="1" applyAlignment="1">
      <alignment horizontal="center" vertical="top" wrapText="1"/>
    </xf>
    <xf numFmtId="0" fontId="12" fillId="4" borderId="0" xfId="4" applyFont="1" applyFill="1" applyBorder="1" applyAlignment="1" applyProtection="1">
      <alignment horizontal="right"/>
    </xf>
    <xf numFmtId="164" fontId="5" fillId="4" borderId="2" xfId="1" applyNumberFormat="1" applyFont="1" applyFill="1" applyBorder="1" applyAlignment="1">
      <alignment horizontal="right"/>
    </xf>
    <xf numFmtId="164" fontId="5" fillId="4" borderId="3" xfId="1" applyNumberFormat="1" applyFont="1" applyFill="1" applyBorder="1" applyAlignment="1">
      <alignment horizontal="right"/>
    </xf>
    <xf numFmtId="0" fontId="6" fillId="4" borderId="4" xfId="1" applyFont="1" applyFill="1" applyBorder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5" xfId="1" applyFont="1" applyFill="1" applyBorder="1" applyAlignment="1">
      <alignment horizontal="center"/>
    </xf>
    <xf numFmtId="17" fontId="7" fillId="4" borderId="4" xfId="1" quotePrefix="1" applyNumberFormat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wrapText="1"/>
    </xf>
    <xf numFmtId="0" fontId="6" fillId="4" borderId="0" xfId="1" applyFont="1" applyFill="1" applyAlignment="1">
      <alignment horizontal="center" wrapText="1"/>
    </xf>
    <xf numFmtId="0" fontId="6" fillId="4" borderId="5" xfId="1" applyFont="1" applyFill="1" applyBorder="1" applyAlignment="1">
      <alignment horizontal="center" wrapText="1"/>
    </xf>
    <xf numFmtId="0" fontId="15" fillId="4" borderId="4" xfId="5" applyFill="1" applyBorder="1" applyAlignment="1" applyProtection="1">
      <alignment horizontal="left" vertical="top" wrapText="1"/>
    </xf>
    <xf numFmtId="0" fontId="15" fillId="4" borderId="0" xfId="5" applyFill="1" applyBorder="1" applyAlignment="1" applyProtection="1">
      <alignment horizontal="left" vertical="top" wrapText="1"/>
    </xf>
    <xf numFmtId="0" fontId="15" fillId="4" borderId="5" xfId="5" applyFill="1" applyBorder="1" applyAlignment="1" applyProtection="1">
      <alignment horizontal="left" vertical="top" wrapText="1"/>
    </xf>
    <xf numFmtId="0" fontId="17" fillId="4" borderId="4" xfId="1" applyFont="1" applyFill="1" applyBorder="1" applyAlignment="1">
      <alignment horizontal="center" vertical="top"/>
    </xf>
    <xf numFmtId="0" fontId="17" fillId="4" borderId="0" xfId="1" applyFont="1" applyFill="1" applyAlignment="1">
      <alignment horizontal="center" vertical="top"/>
    </xf>
    <xf numFmtId="0" fontId="17" fillId="4" borderId="5" xfId="1" applyFont="1" applyFill="1" applyBorder="1" applyAlignment="1">
      <alignment horizontal="center" vertical="top"/>
    </xf>
    <xf numFmtId="0" fontId="17" fillId="4" borderId="4" xfId="1" applyFont="1" applyFill="1" applyBorder="1" applyAlignment="1">
      <alignment horizontal="center" vertical="top" wrapText="1"/>
    </xf>
    <xf numFmtId="0" fontId="18" fillId="4" borderId="0" xfId="2" applyFont="1" applyFill="1" applyAlignment="1">
      <alignment vertical="top" wrapText="1"/>
    </xf>
    <xf numFmtId="0" fontId="18" fillId="4" borderId="5" xfId="2" applyFont="1" applyFill="1" applyBorder="1" applyAlignment="1">
      <alignment vertical="top" wrapText="1"/>
    </xf>
    <xf numFmtId="0" fontId="16" fillId="4" borderId="4" xfId="1" applyFont="1" applyFill="1" applyBorder="1" applyAlignment="1">
      <alignment horizontal="center" vertical="top"/>
    </xf>
    <xf numFmtId="0" fontId="16" fillId="4" borderId="0" xfId="1" applyFont="1" applyFill="1" applyAlignment="1">
      <alignment horizontal="center" vertical="top"/>
    </xf>
    <xf numFmtId="0" fontId="16" fillId="4" borderId="5" xfId="1" applyFont="1" applyFill="1" applyBorder="1" applyAlignment="1">
      <alignment horizontal="center" vertical="top"/>
    </xf>
    <xf numFmtId="0" fontId="20" fillId="6" borderId="0" xfId="0" applyFont="1" applyFill="1" applyAlignment="1" applyProtection="1">
      <protection locked="0"/>
    </xf>
  </cellXfs>
  <cellStyles count="9">
    <cellStyle name="Comma" xfId="8" builtinId="3"/>
    <cellStyle name="Hyperlink" xfId="5" builtinId="8"/>
    <cellStyle name="Hyperlink 2" xfId="3" xr:uid="{5B7118CE-B6AB-468E-A769-6AE63D0D7B89}"/>
    <cellStyle name="Hyperlink 4" xfId="4" xr:uid="{E8948C09-3DA4-4C8A-90C1-5E765410F1EC}"/>
    <cellStyle name="Normal" xfId="0" builtinId="0"/>
    <cellStyle name="Normal 2" xfId="6" xr:uid="{F4C6E89C-7D35-4E99-B992-018782F1114C}"/>
    <cellStyle name="Normal 2 2" xfId="1" xr:uid="{186442B4-B65A-40DF-8E45-A09E9BADD548}"/>
    <cellStyle name="Normal 3" xfId="2" xr:uid="{5DD6D933-46AA-46B5-9452-89FC49097CC1}"/>
    <cellStyle name="Normal 3 2" xfId="7" xr:uid="{15CB8904-E2E4-45F9-9578-321AE72AF9C9}"/>
  </cellStyles>
  <dxfs count="0"/>
  <tableStyles count="0" defaultTableStyle="TableStyleMedium2" defaultPivotStyle="PivotStyleLight16"/>
  <colors>
    <mruColors>
      <color rgb="FF4B8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617855</xdr:colOff>
      <xdr:row>42</xdr:row>
      <xdr:rowOff>94615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DCEE15-29D5-4D72-A24B-50033B0F013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5600"/>
          <a:ext cx="3284855" cy="7206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311150</xdr:colOff>
      <xdr:row>41</xdr:row>
      <xdr:rowOff>111760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FB02058-50E4-4B1A-AF65-1EFCA1D9B53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355600"/>
          <a:ext cx="3613150" cy="704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190500</xdr:colOff>
      <xdr:row>22</xdr:row>
      <xdr:rowOff>100965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806EFE-C3A5-478F-A95A-F403FDF491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355600"/>
          <a:ext cx="3492500" cy="3656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641350</xdr:colOff>
      <xdr:row>21</xdr:row>
      <xdr:rowOff>73025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D00F6B3-8EBD-413C-86EC-AEE2C47424B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355600"/>
          <a:ext cx="3282950" cy="3451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246380</xdr:colOff>
      <xdr:row>44</xdr:row>
      <xdr:rowOff>166370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9F87A9-3A3D-4E0A-BFA8-1D12D98EE2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5600"/>
          <a:ext cx="2989580" cy="76339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622300</xdr:colOff>
      <xdr:row>18</xdr:row>
      <xdr:rowOff>143510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541BBC-3726-4C6F-9D54-B872FC2F66A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5600"/>
          <a:ext cx="4051300" cy="2988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622300</xdr:colOff>
      <xdr:row>18</xdr:row>
      <xdr:rowOff>139065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2C03C2-32A3-486F-8273-0394E63E13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5600"/>
          <a:ext cx="4051300" cy="29838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63500</xdr:colOff>
      <xdr:row>31</xdr:row>
      <xdr:rowOff>83820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2B927-BD59-4D22-88E8-F2EF5F73DE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5600"/>
          <a:ext cx="3492500" cy="5240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558800</xdr:colOff>
      <xdr:row>22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525576-C166-4491-9A6C-B7552CC11A3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5600"/>
          <a:ext cx="4673600" cy="3657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181610</xdr:colOff>
      <xdr:row>46</xdr:row>
      <xdr:rowOff>40640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1C7D2D-82B9-4EBD-85E1-C2E860F3C47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355600"/>
          <a:ext cx="3515360" cy="7863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124408</xdr:colOff>
      <xdr:row>36</xdr:row>
      <xdr:rowOff>82330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F9EF06-385F-44EF-9647-C5F6A3B5CD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918" y="349898"/>
          <a:ext cx="3429000" cy="603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363126</xdr:colOff>
      <xdr:row>38</xdr:row>
      <xdr:rowOff>86995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D9AAC8-664C-4259-A302-10CF0B4FC42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519" y="352778"/>
          <a:ext cx="2997200" cy="6436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184150</xdr:colOff>
      <xdr:row>34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A46F3B-5F71-4B41-B480-89E4E3C123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355600"/>
          <a:ext cx="3486150" cy="5702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374650</xdr:colOff>
      <xdr:row>21</xdr:row>
      <xdr:rowOff>10795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72497E-09F6-4E20-9E9D-E2B4871EC1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355600"/>
          <a:ext cx="3016250" cy="35667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172358</xdr:colOff>
      <xdr:row>31</xdr:row>
      <xdr:rowOff>87206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890BE4-3545-4675-A4C9-7242326D7E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679" y="423333"/>
          <a:ext cx="3460750" cy="6225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190500</xdr:colOff>
      <xdr:row>35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DBC031-82AF-4C2D-914D-8FAC9290D5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350520"/>
          <a:ext cx="3505200" cy="5918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533400</xdr:colOff>
      <xdr:row>24</xdr:row>
      <xdr:rowOff>32385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518C1A-5666-46CA-B5C9-0DED61F189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355600"/>
          <a:ext cx="3175000" cy="4121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MSOFFICE\EXCEL\ARM\MONREV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GA%20local\scenario%20III\STA-ins\NG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weo\Mission\Uganda\Previous%20files\Data%20from%20the%20Authorities\Diskette%209\INT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WINDOWS\TEMP\GeoBop0900_BseLi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cuentas\ipc\indicado\varias\ITCER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FS\GFS-83\GFS\GFS79\GFS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DATA\Rwanda\Bref1098\RWBOP9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RAFTS\MT\COMM\OIL\OI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pre-mission\Real\ZMBREAL%20inactive%20sheets%20removed%20Jul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WIN\TEMP\BOP9703_stres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afr\NGA%20local\scenario%20III\STA-ins\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orary%20Internet%20Files\OLK92A2\REAL\REER\KgReer_new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MCD\DATA\QAT\Qaf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WIN\Temporary%20Internet%20Files\OLK4395\NAFIS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GFS\GFS-83\GFS\GFS79\GFS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ins\WINDOWS\TEMP\GeoBop0900_BseLi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O1\BGR\REAL\DATA\O1\BGR\MON\PROJ\MON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CD\DATA\UT\UZB\BOP\Uzex6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AFR\CFA\WAEMU\WAEMU_2002\WAEMU_Questionnaire_OCT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  <sheetName val="Old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a_out"/>
      <sheetName val="Tables"/>
      <sheetName val="SR_fig4"/>
      <sheetName val="REER"/>
      <sheetName val="RE"/>
      <sheetName val="CPI&amp;Rates"/>
      <sheetName val="ControlSheet"/>
      <sheetName val="EDSS1-cpi"/>
      <sheetName val="EDSS2- exch rates"/>
      <sheetName val="c2"/>
      <sheetName val="c3"/>
      <sheetName val="c1"/>
      <sheetName val="Sheet3"/>
      <sheetName val="Weight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"/>
      <sheetName val="In"/>
      <sheetName val="OUTREO"/>
      <sheetName val="WEOREO"/>
      <sheetName val="Out"/>
      <sheetName val="IIP"/>
      <sheetName val="Rev"/>
      <sheetName val="Exp"/>
      <sheetName val="Debt"/>
      <sheetName val="Bdgt"/>
      <sheetName val="Foreign Debt "/>
      <sheetName val="Dom Debt (2012)"/>
      <sheetName val="Dom Debt "/>
      <sheetName val="T2a-Fisc"/>
      <sheetName val="T2a-Fisc NEW"/>
      <sheetName val="T2b-Fisc"/>
      <sheetName val="T2b-Fisc NEW"/>
      <sheetName val="T2a"/>
      <sheetName val="2b"/>
      <sheetName val="Brf-tab-MT"/>
      <sheetName val="CashFlow To State"/>
      <sheetName val="Nonhydro Rev Gap chart"/>
      <sheetName val="Chart_I"/>
      <sheetName val="PIH"/>
      <sheetName val="2025"/>
      <sheetName val="QP"/>
      <sheetName val="BUD$"/>
      <sheetName val="Bdg vs. Act"/>
      <sheetName val="2"/>
      <sheetName val="GCC"/>
      <sheetName val="OUTREO_History"/>
      <sheetName val="subsidies calculations"/>
      <sheetName val="Dom Debt (2011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2 (2)"/>
      <sheetName val="Contents"/>
      <sheetName val="Input"/>
      <sheetName val="Output"/>
      <sheetName val="Sheet2"/>
      <sheetName val="Sheet1"/>
      <sheetName val="Work1"/>
      <sheetName val="Work2"/>
      <sheetName val="Report1"/>
      <sheetName val="Report2"/>
      <sheetName val="WORK 2"/>
      <sheetName val="D"/>
      <sheetName val="D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  <sheetName val="Assump"/>
      <sheetName val="Last"/>
      <sheetName val="wage growth"/>
      <sheetName val="Scratch_pad"/>
      <sheetName val="Sel__Ind_-MacroframeworkI"/>
      <sheetName val="Annual_Meetings_Selec_Indicator"/>
      <sheetName val="GDP_Prod__-_Input"/>
      <sheetName val="National_Accounts"/>
      <sheetName val="Chart_real_growth_rates"/>
      <sheetName val="Figure_3"/>
      <sheetName val="INE_PIBprod"/>
      <sheetName val="PIN_Selected_Indicators_"/>
      <sheetName val="weekly-monthly_Rep_"/>
      <sheetName val="RED_TABLES"/>
      <sheetName val="Basic_Data"/>
      <sheetName val="Excel_macros"/>
      <sheetName val="moz_macroframework_Brief_Feb200"/>
      <sheetName val="wage_growth"/>
      <sheetName val="Gin"/>
      <sheetName val="Din"/>
      <sheetName val="Gasoline"/>
      <sheetName val="M"/>
      <sheetName val="PI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hart3"/>
      <sheetName val="Sheet1"/>
      <sheetName val="monthly"/>
      <sheetName val="New_EXR"/>
      <sheetName val="data"/>
      <sheetName val="fig3"/>
      <sheetName val="fig3data"/>
      <sheetName val="chart"/>
      <sheetName val="fig1data"/>
      <sheetName val="fig1"/>
      <sheetName val="fig2"/>
      <sheetName val="FOREX"/>
      <sheetName val="Current"/>
      <sheetName val="XRATE"/>
      <sheetName val="Chart1"/>
      <sheetName val="Chart2"/>
      <sheetName val="CHART 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  <sheetName val="projections"/>
      <sheetName val="WPI"/>
      <sheetName val="Mthly Trade"/>
      <sheetName val="Summary_Info"/>
      <sheetName val="Summary_of_Changes"/>
      <sheetName val="Large_Projections"/>
      <sheetName val="Table_1"/>
      <sheetName val="Table_2"/>
      <sheetName val="Table_3"/>
      <sheetName val="Table_4"/>
      <sheetName val="Table_5"/>
      <sheetName val="Table_6"/>
      <sheetName val="New_Figure_1"/>
      <sheetName val="UFC_Summary"/>
      <sheetName val="Position_as_of_End-July_1997"/>
      <sheetName val="Liquidity_Calculations_(Sc__2)"/>
      <sheetName val="Liquidity_Calculations_(Sc__3)"/>
      <sheetName val="Projected_Arr_(Sc_1)"/>
      <sheetName val="Projected_Arr_(Sc_2)"/>
      <sheetName val="Projected_Arr_(Sc_3)"/>
      <sheetName val="Projected_Arr_(Nov_97)"/>
      <sheetName val="Projected_Pur_(Sc_1)"/>
      <sheetName val="Projected_Pur_(Sc_2_&amp;3)"/>
      <sheetName val="Purchases_Feb_-_May_1998"/>
      <sheetName val="Purchases_by_Month"/>
      <sheetName val="Ratio_Data"/>
      <sheetName val="Precautionary_arrangements"/>
      <sheetName val="Projection_Summary"/>
      <sheetName val="Old_Table_4"/>
      <sheetName val="Liquidity_Calculations_(Sc__1)"/>
      <sheetName val="Old_Table_6"/>
      <sheetName val="Figure_1"/>
      <sheetName val="pro2001"/>
      <sheetName val="total_traffic"/>
      <sheetName val="B"/>
      <sheetName val="SummaryCG"/>
      <sheetName val="CGRev"/>
      <sheetName val="CGExp"/>
      <sheetName val="CGExternal"/>
      <sheetName val="CGAuthMeth"/>
      <sheetName val="CGFin_Monthly"/>
      <sheetName val="Prices"/>
      <sheetName val="Contents"/>
      <sheetName val="i-REER"/>
      <sheetName val="assumptions"/>
      <sheetName val="Q6"/>
      <sheetName val="BOP"/>
      <sheetName val="Q2"/>
      <sheetName val="Cap"/>
      <sheetName val="Codes"/>
      <sheetName val="Sheet2"/>
      <sheetName val="Overview"/>
      <sheetName val="BP99Exp"/>
      <sheetName val="country_name_lookup"/>
      <sheetName val="REER"/>
      <sheetName val="Q3"/>
      <sheetName val="A_Current_Data"/>
      <sheetName val="Sheet1"/>
      <sheetName val="MonCH"/>
      <sheetName val="Dir"/>
      <sheetName val="DP"/>
      <sheetName val="Dollar_Index_Data"/>
      <sheetName val="e9"/>
      <sheetName val="ER"/>
      <sheetName val="ER_M"/>
      <sheetName val="Main"/>
      <sheetName val="fiscal"/>
      <sheetName val="Balance_Sheet"/>
      <sheetName val="Q4"/>
      <sheetName val="#REF"/>
      <sheetName val="Labor_M"/>
      <sheetName val="LS"/>
      <sheetName val="10"/>
      <sheetName val="12II"/>
      <sheetName val="output"/>
      <sheetName val="Prj_Food"/>
      <sheetName val="Prj_Fuel"/>
      <sheetName val="Pr_Electr"/>
      <sheetName val="JunPrg_9899&amp;beyond"/>
      <sheetName val="A_Previous_Data"/>
      <sheetName val="Links"/>
      <sheetName val="Prorač"/>
      <sheetName val="Q5"/>
      <sheetName val="QC"/>
      <sheetName val="WDQP"/>
      <sheetName val="ErrCheck"/>
      <sheetName val="sei"/>
      <sheetName val="t1"/>
      <sheetName val="IMATA"/>
      <sheetName val="finan_99"/>
      <sheetName val="perfcrit_2"/>
      <sheetName val="Table3"/>
      <sheetName val="RED47"/>
      <sheetName val="tx"/>
      <sheetName val="Table"/>
      <sheetName val="CGSum"/>
      <sheetName val="PF"/>
      <sheetName val="HF"/>
      <sheetName val="EF"/>
      <sheetName val="RF"/>
      <sheetName val="TaxRev"/>
      <sheetName val="Table_GEF"/>
      <sheetName val="Trade"/>
      <sheetName val="Trade_M"/>
      <sheetName val="ZPIZ"/>
      <sheetName val="ZZZS"/>
      <sheetName val="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78D21-FB69-458A-87C6-54B6E6DF4247}">
  <sheetPr>
    <tabColor rgb="FFFF0000"/>
    <pageSetUpPr fitToPage="1"/>
  </sheetPr>
  <dimension ref="B2:M32"/>
  <sheetViews>
    <sheetView topLeftCell="A4" workbookViewId="0">
      <selection activeCell="D47" sqref="D47"/>
    </sheetView>
  </sheetViews>
  <sheetFormatPr defaultColWidth="8" defaultRowHeight="13.8" x14ac:dyDescent="0.25"/>
  <cols>
    <col min="1" max="1" width="8" style="1"/>
    <col min="2" max="10" width="8" style="1" customWidth="1"/>
    <col min="11" max="16384" width="8" style="1"/>
  </cols>
  <sheetData>
    <row r="2" spans="2:13" ht="14.4" thickBot="1" x14ac:dyDescent="0.3"/>
    <row r="3" spans="2:13" ht="14.4" x14ac:dyDescent="0.3">
      <c r="B3" s="2"/>
      <c r="C3" s="3"/>
      <c r="D3" s="4"/>
      <c r="E3" s="4"/>
      <c r="F3" s="4"/>
      <c r="G3" s="4"/>
      <c r="H3" s="4"/>
      <c r="I3" s="79"/>
      <c r="J3" s="80"/>
    </row>
    <row r="4" spans="2:13" x14ac:dyDescent="0.25">
      <c r="B4" s="5"/>
      <c r="C4" s="6"/>
      <c r="D4" s="6"/>
      <c r="E4" s="6"/>
      <c r="F4" s="6"/>
      <c r="G4" s="6"/>
      <c r="H4" s="6"/>
      <c r="I4" s="6"/>
      <c r="J4" s="7"/>
    </row>
    <row r="5" spans="2:13" ht="14.4" x14ac:dyDescent="0.3">
      <c r="B5" s="81" t="s">
        <v>0</v>
      </c>
      <c r="C5" s="82"/>
      <c r="D5" s="82"/>
      <c r="E5" s="82"/>
      <c r="F5" s="82"/>
      <c r="G5" s="82"/>
      <c r="H5" s="82"/>
      <c r="I5" s="82"/>
      <c r="J5" s="83"/>
    </row>
    <row r="6" spans="2:13" ht="14.4" x14ac:dyDescent="0.3">
      <c r="B6" s="84" t="s">
        <v>1</v>
      </c>
      <c r="C6" s="85"/>
      <c r="D6" s="85"/>
      <c r="E6" s="85"/>
      <c r="F6" s="85"/>
      <c r="G6" s="85"/>
      <c r="H6" s="85"/>
      <c r="I6" s="85"/>
      <c r="J6" s="86"/>
    </row>
    <row r="7" spans="2:13" x14ac:dyDescent="0.25">
      <c r="B7" s="8"/>
      <c r="C7" s="9"/>
      <c r="D7" s="9"/>
      <c r="E7" s="9"/>
      <c r="F7" s="9"/>
      <c r="G7" s="9"/>
      <c r="H7" s="9"/>
      <c r="I7" s="9"/>
      <c r="J7" s="7"/>
    </row>
    <row r="8" spans="2:13" x14ac:dyDescent="0.25">
      <c r="B8" s="8"/>
      <c r="C8" s="9"/>
      <c r="D8" s="9"/>
      <c r="E8" s="9"/>
      <c r="F8" s="9"/>
      <c r="G8" s="9"/>
      <c r="H8" s="9"/>
      <c r="I8" s="9"/>
      <c r="J8" s="7"/>
      <c r="M8" s="10"/>
    </row>
    <row r="9" spans="2:13" x14ac:dyDescent="0.25">
      <c r="B9" s="8"/>
      <c r="C9" s="9"/>
      <c r="D9" s="9"/>
      <c r="E9" s="9"/>
      <c r="F9" s="9"/>
      <c r="G9" s="9"/>
      <c r="H9" s="9"/>
      <c r="I9" s="9"/>
      <c r="J9" s="7"/>
    </row>
    <row r="10" spans="2:13" x14ac:dyDescent="0.25">
      <c r="B10" s="8"/>
      <c r="C10" s="9"/>
      <c r="D10" s="9"/>
      <c r="E10" s="9"/>
      <c r="F10" s="9"/>
      <c r="G10" s="9"/>
      <c r="H10" s="9"/>
      <c r="I10" s="9"/>
      <c r="J10" s="7"/>
    </row>
    <row r="11" spans="2:13" ht="15" x14ac:dyDescent="0.25">
      <c r="B11" s="8"/>
      <c r="C11" s="9"/>
      <c r="D11" s="9"/>
      <c r="E11" s="6"/>
      <c r="F11" s="9"/>
      <c r="G11" s="9"/>
      <c r="H11" s="9"/>
      <c r="I11" s="9"/>
      <c r="J11" s="7"/>
      <c r="M11" s="11"/>
    </row>
    <row r="12" spans="2:13" x14ac:dyDescent="0.25">
      <c r="B12" s="8"/>
      <c r="C12" s="9"/>
      <c r="D12" s="9"/>
      <c r="E12" s="9"/>
      <c r="F12" s="9"/>
      <c r="G12" s="9"/>
      <c r="H12" s="9"/>
      <c r="I12" s="9"/>
      <c r="J12" s="7"/>
    </row>
    <row r="13" spans="2:13" x14ac:dyDescent="0.25">
      <c r="B13" s="8"/>
      <c r="C13" s="9"/>
      <c r="D13" s="9"/>
      <c r="E13" s="9"/>
      <c r="F13" s="9"/>
      <c r="G13" s="9"/>
      <c r="H13" s="9"/>
      <c r="I13" s="9"/>
      <c r="J13" s="7"/>
    </row>
    <row r="14" spans="2:13" x14ac:dyDescent="0.25">
      <c r="B14" s="8"/>
      <c r="C14" s="9"/>
      <c r="D14" s="9"/>
      <c r="E14" s="9"/>
      <c r="F14" s="9"/>
      <c r="G14" s="9"/>
      <c r="H14" s="9"/>
      <c r="I14" s="9"/>
      <c r="J14" s="7"/>
    </row>
    <row r="15" spans="2:13" x14ac:dyDescent="0.25">
      <c r="B15" s="8"/>
      <c r="C15" s="9"/>
      <c r="D15" s="9"/>
      <c r="E15" s="9"/>
      <c r="F15" s="9"/>
      <c r="G15" s="9"/>
      <c r="H15" s="9"/>
      <c r="I15" s="9"/>
      <c r="J15" s="7"/>
    </row>
    <row r="16" spans="2:13" x14ac:dyDescent="0.25">
      <c r="B16" s="8"/>
      <c r="C16" s="9"/>
      <c r="D16" s="9"/>
      <c r="E16" s="9"/>
      <c r="F16" s="9"/>
      <c r="G16" s="9"/>
      <c r="H16" s="9"/>
      <c r="I16" s="9"/>
      <c r="J16" s="7"/>
    </row>
    <row r="17" spans="2:10" x14ac:dyDescent="0.25">
      <c r="B17" s="8"/>
      <c r="C17" s="9"/>
      <c r="D17" s="9"/>
      <c r="E17" s="9"/>
      <c r="F17" s="9"/>
      <c r="G17" s="9"/>
      <c r="H17" s="9"/>
      <c r="I17" s="9"/>
      <c r="J17" s="7"/>
    </row>
    <row r="18" spans="2:10" x14ac:dyDescent="0.25">
      <c r="B18" s="8"/>
      <c r="C18" s="9"/>
      <c r="D18" s="9"/>
      <c r="E18" s="9"/>
      <c r="F18" s="9"/>
      <c r="G18" s="9"/>
      <c r="H18" s="9"/>
      <c r="I18" s="9"/>
      <c r="J18" s="7"/>
    </row>
    <row r="19" spans="2:10" x14ac:dyDescent="0.25">
      <c r="B19" s="8"/>
      <c r="C19" s="9"/>
      <c r="D19" s="9"/>
      <c r="E19" s="9"/>
      <c r="F19" s="9"/>
      <c r="G19" s="9"/>
      <c r="H19" s="9"/>
      <c r="I19" s="9"/>
      <c r="J19" s="7"/>
    </row>
    <row r="20" spans="2:10" x14ac:dyDescent="0.25">
      <c r="B20" s="8"/>
      <c r="C20" s="9"/>
      <c r="D20" s="9"/>
      <c r="E20" s="9"/>
      <c r="F20" s="9"/>
      <c r="G20" s="9"/>
      <c r="H20" s="9"/>
      <c r="I20" s="9"/>
      <c r="J20" s="7"/>
    </row>
    <row r="21" spans="2:10" ht="14.4" x14ac:dyDescent="0.3">
      <c r="B21" s="87"/>
      <c r="C21" s="85"/>
      <c r="D21" s="85"/>
      <c r="E21" s="85"/>
      <c r="F21" s="85"/>
      <c r="G21" s="85"/>
      <c r="H21" s="85"/>
      <c r="I21" s="85"/>
      <c r="J21" s="86"/>
    </row>
    <row r="22" spans="2:10" ht="14.4" x14ac:dyDescent="0.3">
      <c r="B22" s="12"/>
      <c r="C22" s="13"/>
      <c r="D22" s="13"/>
      <c r="E22" s="13"/>
      <c r="F22" s="13"/>
      <c r="G22" s="13"/>
      <c r="H22" s="13"/>
      <c r="I22" s="13"/>
      <c r="J22" s="14"/>
    </row>
    <row r="23" spans="2:10" ht="15" customHeight="1" x14ac:dyDescent="0.3">
      <c r="B23" s="88" t="s">
        <v>2</v>
      </c>
      <c r="C23" s="89"/>
      <c r="D23" s="89"/>
      <c r="E23" s="89"/>
      <c r="F23" s="89"/>
      <c r="G23" s="89"/>
      <c r="H23" s="89"/>
      <c r="I23" s="89"/>
      <c r="J23" s="90"/>
    </row>
    <row r="24" spans="2:10" ht="14.4" x14ac:dyDescent="0.3">
      <c r="B24" s="81"/>
      <c r="C24" s="82"/>
      <c r="D24" s="82"/>
      <c r="E24" s="82"/>
      <c r="F24" s="82"/>
      <c r="G24" s="82"/>
      <c r="H24" s="82"/>
      <c r="I24" s="82"/>
      <c r="J24" s="83"/>
    </row>
    <row r="25" spans="2:10" ht="30" customHeight="1" x14ac:dyDescent="0.25">
      <c r="B25" s="72" t="s">
        <v>3</v>
      </c>
      <c r="C25" s="73"/>
      <c r="D25" s="73"/>
      <c r="E25" s="73"/>
      <c r="F25" s="73"/>
      <c r="G25" s="73"/>
      <c r="H25" s="73"/>
      <c r="I25" s="73"/>
      <c r="J25" s="74"/>
    </row>
    <row r="26" spans="2:10" ht="13.5" customHeight="1" x14ac:dyDescent="0.25">
      <c r="B26" s="75"/>
      <c r="C26" s="76"/>
      <c r="D26" s="76"/>
      <c r="E26" s="76"/>
      <c r="F26" s="76"/>
      <c r="G26" s="76"/>
      <c r="H26" s="76"/>
      <c r="I26" s="76"/>
      <c r="J26" s="77"/>
    </row>
    <row r="27" spans="2:10" ht="13.5" customHeight="1" x14ac:dyDescent="0.25">
      <c r="B27" s="15"/>
      <c r="C27" s="16"/>
      <c r="D27" s="16"/>
      <c r="E27" s="16"/>
      <c r="F27" s="16"/>
      <c r="G27" s="16"/>
      <c r="H27" s="16"/>
      <c r="I27" s="16"/>
      <c r="J27" s="17"/>
    </row>
    <row r="28" spans="2:10" ht="28.5" customHeight="1" x14ac:dyDescent="0.25">
      <c r="B28" s="72"/>
      <c r="C28" s="73"/>
      <c r="D28" s="73"/>
      <c r="E28" s="73"/>
      <c r="F28" s="73"/>
      <c r="G28" s="73"/>
      <c r="H28" s="73"/>
      <c r="I28" s="73"/>
      <c r="J28" s="74"/>
    </row>
    <row r="29" spans="2:10" ht="14.4" x14ac:dyDescent="0.3">
      <c r="B29" s="18"/>
      <c r="C29" s="19"/>
      <c r="D29" s="20"/>
      <c r="E29" s="20"/>
      <c r="F29" s="20"/>
      <c r="G29" s="20"/>
      <c r="H29" s="20"/>
      <c r="I29" s="20"/>
      <c r="J29" s="14"/>
    </row>
    <row r="30" spans="2:10" ht="14.25" customHeight="1" x14ac:dyDescent="0.3">
      <c r="B30" s="21"/>
      <c r="C30" s="78"/>
      <c r="D30" s="78"/>
      <c r="E30" s="78"/>
      <c r="F30" s="78"/>
      <c r="G30" s="78"/>
      <c r="H30" s="22"/>
      <c r="I30" s="23"/>
      <c r="J30" s="24"/>
    </row>
    <row r="31" spans="2:10" ht="14.25" customHeight="1" x14ac:dyDescent="0.25">
      <c r="B31" s="25"/>
      <c r="C31" s="26"/>
      <c r="D31" s="26"/>
      <c r="E31" s="26"/>
      <c r="F31" s="26"/>
      <c r="G31" s="26"/>
      <c r="H31" s="26"/>
      <c r="I31" s="26"/>
      <c r="J31" s="27"/>
    </row>
    <row r="32" spans="2:10" ht="14.4" thickBot="1" x14ac:dyDescent="0.3">
      <c r="B32" s="28"/>
      <c r="C32" s="29"/>
      <c r="D32" s="29"/>
      <c r="E32" s="29"/>
      <c r="F32" s="29"/>
      <c r="G32" s="29"/>
      <c r="H32" s="29"/>
      <c r="I32" s="29"/>
      <c r="J32" s="30"/>
    </row>
  </sheetData>
  <mergeCells count="10">
    <mergeCell ref="B25:J25"/>
    <mergeCell ref="B26:J26"/>
    <mergeCell ref="B28:J28"/>
    <mergeCell ref="C30:G30"/>
    <mergeCell ref="I3:J3"/>
    <mergeCell ref="B5:J5"/>
    <mergeCell ref="B6:J6"/>
    <mergeCell ref="B21:J21"/>
    <mergeCell ref="B23:J23"/>
    <mergeCell ref="B24:J24"/>
  </mergeCells>
  <pageMargins left="0.7" right="0.7" top="0.75" bottom="0.75" header="0.3" footer="0.3"/>
  <pageSetup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07031-B530-4C4B-9AE6-DAECE731ECB1}">
  <sheetPr>
    <tabColor theme="8"/>
  </sheetPr>
  <dimension ref="H5:R30"/>
  <sheetViews>
    <sheetView showGridLines="0" tabSelected="1" workbookViewId="0">
      <selection activeCell="R20" sqref="R20"/>
    </sheetView>
  </sheetViews>
  <sheetFormatPr defaultColWidth="8.69921875" defaultRowHeight="13.8" x14ac:dyDescent="0.25"/>
  <cols>
    <col min="1" max="7" width="8.69921875" style="51"/>
    <col min="8" max="8" width="8.69921875" style="50"/>
    <col min="9" max="9" width="8.69921875" style="51"/>
    <col min="10" max="10" width="7.8984375" style="51" customWidth="1"/>
    <col min="11" max="11" width="11.19921875" style="51" customWidth="1"/>
    <col min="12" max="12" width="12.19921875" style="51" customWidth="1"/>
    <col min="13" max="13" width="8.69921875" style="60"/>
    <col min="14" max="14" width="8.69921875" style="51"/>
    <col min="15" max="15" width="9.5" style="51" bestFit="1" customWidth="1"/>
    <col min="16" max="16" width="12.8984375" style="60" customWidth="1"/>
    <col min="17" max="17" width="16.3984375" style="60" bestFit="1" customWidth="1"/>
    <col min="18" max="18" width="8.69921875" style="60"/>
    <col min="19" max="16384" width="8.69921875" style="51"/>
  </cols>
  <sheetData>
    <row r="5" spans="10:16" x14ac:dyDescent="0.25">
      <c r="J5" s="60"/>
      <c r="K5" s="60"/>
      <c r="L5" s="60"/>
      <c r="O5" s="59"/>
    </row>
    <row r="6" spans="10:16" x14ac:dyDescent="0.25">
      <c r="J6" s="60" t="s">
        <v>23</v>
      </c>
      <c r="K6" s="60"/>
      <c r="L6" s="60"/>
      <c r="N6" s="60" t="s">
        <v>35</v>
      </c>
    </row>
    <row r="7" spans="10:16" x14ac:dyDescent="0.25">
      <c r="J7" s="60"/>
      <c r="K7" s="60" t="s">
        <v>62</v>
      </c>
      <c r="L7" s="60" t="s">
        <v>63</v>
      </c>
      <c r="N7" s="60"/>
      <c r="O7" s="60" t="s">
        <v>64</v>
      </c>
      <c r="P7" s="60" t="s">
        <v>65</v>
      </c>
    </row>
    <row r="8" spans="10:16" x14ac:dyDescent="0.25">
      <c r="J8" s="60" t="s">
        <v>26</v>
      </c>
      <c r="K8" s="60">
        <v>-6.3570000000000002E-2</v>
      </c>
      <c r="L8" s="60">
        <v>0.15764900000000001</v>
      </c>
      <c r="N8" s="60" t="s">
        <v>26</v>
      </c>
      <c r="O8" s="60">
        <v>-2.5070000000000001</v>
      </c>
      <c r="P8" s="60">
        <v>-0.28399999999999997</v>
      </c>
    </row>
    <row r="9" spans="10:16" x14ac:dyDescent="0.25">
      <c r="J9" s="60" t="s">
        <v>25</v>
      </c>
      <c r="K9" s="60">
        <v>-0.19763</v>
      </c>
      <c r="L9" s="60">
        <v>-0.80023999999999995</v>
      </c>
      <c r="N9" s="60" t="s">
        <v>25</v>
      </c>
      <c r="O9" s="60">
        <v>-1.28</v>
      </c>
      <c r="P9" s="60">
        <v>0.41099999999999998</v>
      </c>
    </row>
    <row r="10" spans="10:16" x14ac:dyDescent="0.25">
      <c r="J10" s="60" t="s">
        <v>27</v>
      </c>
      <c r="K10" s="60">
        <v>-0.78630999999999995</v>
      </c>
      <c r="L10" s="60">
        <v>8.5725999999999997E-2</v>
      </c>
      <c r="N10" s="60" t="s">
        <v>27</v>
      </c>
      <c r="O10" s="60">
        <v>-0.82699999999999996</v>
      </c>
      <c r="P10" s="60">
        <v>-0.19900000000000001</v>
      </c>
    </row>
    <row r="11" spans="10:16" x14ac:dyDescent="0.25">
      <c r="J11" s="60" t="s">
        <v>33</v>
      </c>
      <c r="K11" s="60">
        <v>-2.1308699999999998</v>
      </c>
      <c r="L11" s="60">
        <v>6.0033999999999997E-2</v>
      </c>
      <c r="N11" s="60" t="s">
        <v>33</v>
      </c>
      <c r="O11" s="60">
        <v>0.312</v>
      </c>
      <c r="P11" s="60">
        <v>-0.13900000000000001</v>
      </c>
    </row>
    <row r="12" spans="10:16" x14ac:dyDescent="0.25">
      <c r="J12" s="60" t="s">
        <v>28</v>
      </c>
      <c r="K12" s="60">
        <v>-2.71346</v>
      </c>
      <c r="L12" s="60">
        <v>-1.304E-2</v>
      </c>
      <c r="N12" s="60" t="s">
        <v>28</v>
      </c>
      <c r="O12" s="60">
        <v>0.83099999999999996</v>
      </c>
      <c r="P12" s="60">
        <v>-0.156</v>
      </c>
    </row>
    <row r="13" spans="10:16" x14ac:dyDescent="0.25">
      <c r="J13" s="60" t="s">
        <v>32</v>
      </c>
      <c r="K13" s="60">
        <v>-3.1055100000000002</v>
      </c>
      <c r="L13" s="60">
        <v>5.8200000000000002E-2</v>
      </c>
      <c r="N13" s="60" t="s">
        <v>32</v>
      </c>
      <c r="O13" s="60">
        <v>2.0230000000000001</v>
      </c>
      <c r="P13" s="60">
        <v>-0.112</v>
      </c>
    </row>
    <row r="14" spans="10:16" x14ac:dyDescent="0.25">
      <c r="J14" s="60" t="s">
        <v>34</v>
      </c>
      <c r="K14" s="60">
        <v>-4.54725</v>
      </c>
      <c r="L14" s="60">
        <v>-0.81879999999999997</v>
      </c>
      <c r="N14" s="60" t="s">
        <v>34</v>
      </c>
      <c r="O14" s="60">
        <v>1.8280000000000001</v>
      </c>
      <c r="P14" s="60">
        <v>0.81200000000000006</v>
      </c>
    </row>
    <row r="15" spans="10:16" x14ac:dyDescent="0.25">
      <c r="J15" s="60" t="s">
        <v>29</v>
      </c>
      <c r="K15" s="60">
        <v>-4.6178999999999997</v>
      </c>
      <c r="L15" s="60">
        <v>6.8668999999999994E-2</v>
      </c>
      <c r="N15" s="60" t="s">
        <v>29</v>
      </c>
      <c r="O15" s="60">
        <v>2.0659999999999998</v>
      </c>
      <c r="P15" s="60">
        <v>-0.21299999999999999</v>
      </c>
    </row>
    <row r="16" spans="10:16" x14ac:dyDescent="0.25">
      <c r="J16" s="60" t="s">
        <v>30</v>
      </c>
      <c r="K16" s="60">
        <v>-4.7001799999999996</v>
      </c>
      <c r="L16" s="60">
        <v>1.4694E-2</v>
      </c>
      <c r="N16" s="60" t="s">
        <v>30</v>
      </c>
      <c r="O16" s="60">
        <v>1.575</v>
      </c>
      <c r="P16" s="60">
        <v>-0.18</v>
      </c>
    </row>
    <row r="17" spans="10:16" x14ac:dyDescent="0.25">
      <c r="J17" s="60" t="s">
        <v>31</v>
      </c>
      <c r="K17" s="60">
        <v>-4.7700699999999996</v>
      </c>
      <c r="L17" s="60">
        <v>-0.22681000000000001</v>
      </c>
      <c r="N17" s="60" t="s">
        <v>31</v>
      </c>
      <c r="O17" s="60">
        <v>2.972</v>
      </c>
      <c r="P17" s="60">
        <v>0.153</v>
      </c>
    </row>
    <row r="19" spans="10:16" x14ac:dyDescent="0.25">
      <c r="J19" s="60" t="s">
        <v>37</v>
      </c>
      <c r="N19" s="60" t="s">
        <v>50</v>
      </c>
    </row>
    <row r="20" spans="10:16" x14ac:dyDescent="0.25">
      <c r="J20" s="60"/>
      <c r="K20" s="60" t="s">
        <v>62</v>
      </c>
      <c r="L20" s="60" t="s">
        <v>63</v>
      </c>
      <c r="N20" s="60"/>
      <c r="O20" s="60" t="s">
        <v>62</v>
      </c>
      <c r="P20" s="60" t="s">
        <v>63</v>
      </c>
    </row>
    <row r="21" spans="10:16" x14ac:dyDescent="0.25">
      <c r="J21" s="60" t="s">
        <v>25</v>
      </c>
      <c r="K21" s="60">
        <v>0.55763200000000002</v>
      </c>
      <c r="L21" s="60">
        <v>0.58324699999999996</v>
      </c>
      <c r="N21" s="60" t="s">
        <v>25</v>
      </c>
      <c r="O21" s="60">
        <v>-0.248</v>
      </c>
      <c r="P21" s="60">
        <v>-0.29899999999999999</v>
      </c>
    </row>
    <row r="22" spans="10:16" x14ac:dyDescent="0.25">
      <c r="J22" s="60" t="s">
        <v>26</v>
      </c>
      <c r="K22" s="60">
        <v>0.16380600000000001</v>
      </c>
      <c r="L22" s="60">
        <v>-4.0129999999999999E-2</v>
      </c>
      <c r="N22" s="60" t="s">
        <v>26</v>
      </c>
      <c r="O22" s="60">
        <v>5.8999999999999997E-2</v>
      </c>
      <c r="P22" s="60">
        <v>0.11700000000000001</v>
      </c>
    </row>
    <row r="23" spans="10:16" x14ac:dyDescent="0.25">
      <c r="J23" s="60" t="s">
        <v>27</v>
      </c>
      <c r="K23" s="60">
        <v>6.9874000000000006E-2</v>
      </c>
      <c r="L23" s="60">
        <v>-4.453E-2</v>
      </c>
      <c r="N23" s="60" t="s">
        <v>27</v>
      </c>
      <c r="O23" s="60">
        <v>5.0999999999999997E-2</v>
      </c>
      <c r="P23" s="60">
        <v>8.2000000000000003E-2</v>
      </c>
    </row>
    <row r="24" spans="10:16" x14ac:dyDescent="0.25">
      <c r="J24" s="60" t="s">
        <v>29</v>
      </c>
      <c r="K24" s="60">
        <v>4.8475999999999998E-2</v>
      </c>
      <c r="L24" s="60">
        <v>-7.059E-2</v>
      </c>
      <c r="N24" s="60" t="s">
        <v>29</v>
      </c>
      <c r="O24" s="60">
        <v>0.1</v>
      </c>
      <c r="P24" s="60">
        <v>9.8000000000000004E-2</v>
      </c>
    </row>
    <row r="25" spans="10:16" x14ac:dyDescent="0.25">
      <c r="J25" s="60" t="s">
        <v>33</v>
      </c>
      <c r="K25" s="60">
        <v>3.3862999999999997E-2</v>
      </c>
      <c r="L25" s="60">
        <v>-3.4410000000000003E-2</v>
      </c>
      <c r="N25" s="60" t="s">
        <v>33</v>
      </c>
      <c r="O25" s="60">
        <v>5.2999999999999999E-2</v>
      </c>
      <c r="P25" s="60">
        <v>6.0999999999999999E-2</v>
      </c>
    </row>
    <row r="26" spans="10:16" x14ac:dyDescent="0.25">
      <c r="J26" s="60" t="s">
        <v>32</v>
      </c>
      <c r="K26" s="60">
        <v>2.9871999999999999E-2</v>
      </c>
      <c r="L26" s="60">
        <v>-2.1309999999999999E-2</v>
      </c>
      <c r="N26" s="60" t="s">
        <v>32</v>
      </c>
      <c r="O26" s="60">
        <v>-5.6000000000000001E-2</v>
      </c>
      <c r="P26" s="60">
        <v>3.5999999999999997E-2</v>
      </c>
    </row>
    <row r="27" spans="10:16" x14ac:dyDescent="0.25">
      <c r="J27" s="60" t="s">
        <v>30</v>
      </c>
      <c r="K27" s="60">
        <v>2.4699999999999999E-4</v>
      </c>
      <c r="L27" s="60">
        <v>-7.5660000000000005E-2</v>
      </c>
      <c r="N27" s="60" t="s">
        <v>30</v>
      </c>
      <c r="O27" s="60">
        <v>9.5000000000000001E-2</v>
      </c>
      <c r="P27" s="60">
        <v>0.11</v>
      </c>
    </row>
    <row r="28" spans="10:16" x14ac:dyDescent="0.25">
      <c r="J28" s="60" t="s">
        <v>34</v>
      </c>
      <c r="K28" s="60">
        <v>-7.7939999999999995E-2</v>
      </c>
      <c r="L28" s="60">
        <v>-4.5330000000000002E-2</v>
      </c>
      <c r="N28" s="60" t="s">
        <v>34</v>
      </c>
      <c r="O28" s="60">
        <v>0.247</v>
      </c>
      <c r="P28" s="60">
        <v>0.193</v>
      </c>
    </row>
    <row r="29" spans="10:16" x14ac:dyDescent="0.25">
      <c r="J29" s="60" t="s">
        <v>28</v>
      </c>
      <c r="K29" s="60">
        <v>-0.13009999999999999</v>
      </c>
      <c r="L29" s="60">
        <v>-0.13556000000000001</v>
      </c>
      <c r="N29" s="60" t="s">
        <v>28</v>
      </c>
      <c r="O29" s="60">
        <v>0.189</v>
      </c>
      <c r="P29" s="60">
        <v>0.16300000000000001</v>
      </c>
    </row>
    <row r="30" spans="10:16" x14ac:dyDescent="0.25">
      <c r="J30" s="60" t="s">
        <v>31</v>
      </c>
      <c r="K30" s="60">
        <v>-0.20519000000000001</v>
      </c>
      <c r="L30" s="60">
        <v>-0.11791</v>
      </c>
      <c r="N30" s="60" t="s">
        <v>31</v>
      </c>
      <c r="O30" s="60">
        <v>0.23</v>
      </c>
      <c r="P30" s="60">
        <v>0.155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1C5A9-E801-45EF-95CB-A34101E88378}">
  <sheetPr>
    <tabColor theme="8"/>
  </sheetPr>
  <dimension ref="H6:L16"/>
  <sheetViews>
    <sheetView showGridLines="0" workbookViewId="0">
      <selection activeCell="B3" sqref="B3"/>
    </sheetView>
  </sheetViews>
  <sheetFormatPr defaultColWidth="8.69921875" defaultRowHeight="13.8" x14ac:dyDescent="0.25"/>
  <cols>
    <col min="1" max="7" width="8.69921875" style="51"/>
    <col min="8" max="8" width="8.69921875" style="50"/>
    <col min="9" max="9" width="8.69921875" style="51"/>
    <col min="10" max="10" width="10.19921875" style="51" bestFit="1" customWidth="1"/>
    <col min="11" max="11" width="16.69921875" style="51" bestFit="1" customWidth="1"/>
    <col min="12" max="12" width="12.19921875" style="51" customWidth="1"/>
    <col min="13" max="16384" width="8.69921875" style="51"/>
  </cols>
  <sheetData>
    <row r="6" spans="10:12" ht="27.6" x14ac:dyDescent="0.25">
      <c r="J6" s="60"/>
      <c r="K6" s="68" t="s">
        <v>66</v>
      </c>
      <c r="L6" s="68" t="s">
        <v>67</v>
      </c>
    </row>
    <row r="7" spans="10:12" x14ac:dyDescent="0.25">
      <c r="J7" s="60" t="s">
        <v>26</v>
      </c>
      <c r="K7" s="60">
        <v>19.5</v>
      </c>
      <c r="L7" s="60">
        <v>0.5</v>
      </c>
    </row>
    <row r="8" spans="10:12" x14ac:dyDescent="0.25">
      <c r="J8" s="60" t="s">
        <v>25</v>
      </c>
      <c r="K8" s="60">
        <v>18.7</v>
      </c>
      <c r="L8" s="60">
        <v>0.3</v>
      </c>
    </row>
    <row r="9" spans="10:12" x14ac:dyDescent="0.25">
      <c r="J9" s="65" t="s">
        <v>27</v>
      </c>
      <c r="K9" s="65">
        <v>13.8</v>
      </c>
      <c r="L9" s="60">
        <v>0.4</v>
      </c>
    </row>
    <row r="10" spans="10:12" x14ac:dyDescent="0.25">
      <c r="J10" s="65" t="s">
        <v>33</v>
      </c>
      <c r="K10" s="65">
        <v>-5.9</v>
      </c>
      <c r="L10" s="60">
        <v>-0.1</v>
      </c>
    </row>
    <row r="11" spans="10:12" x14ac:dyDescent="0.25">
      <c r="J11" s="65" t="s">
        <v>32</v>
      </c>
      <c r="K11" s="65">
        <v>-7.1</v>
      </c>
      <c r="L11" s="60">
        <v>-0.1</v>
      </c>
    </row>
    <row r="12" spans="10:12" x14ac:dyDescent="0.25">
      <c r="J12" s="65" t="s">
        <v>28</v>
      </c>
      <c r="K12" s="65">
        <v>20.8</v>
      </c>
      <c r="L12" s="60">
        <v>0.5</v>
      </c>
    </row>
    <row r="13" spans="10:12" x14ac:dyDescent="0.25">
      <c r="J13" s="65" t="s">
        <v>31</v>
      </c>
      <c r="K13" s="65">
        <v>3.2</v>
      </c>
      <c r="L13" s="60">
        <v>0.4</v>
      </c>
    </row>
    <row r="14" spans="10:12" x14ac:dyDescent="0.25">
      <c r="J14" s="65" t="s">
        <v>29</v>
      </c>
      <c r="K14" s="65">
        <v>8.1</v>
      </c>
      <c r="L14" s="60">
        <v>0.7</v>
      </c>
    </row>
    <row r="15" spans="10:12" x14ac:dyDescent="0.25">
      <c r="J15" s="65" t="s">
        <v>34</v>
      </c>
      <c r="K15" s="65">
        <v>-27.1</v>
      </c>
      <c r="L15" s="60">
        <v>-0.7</v>
      </c>
    </row>
    <row r="16" spans="10:12" x14ac:dyDescent="0.25">
      <c r="J16" s="65" t="s">
        <v>30</v>
      </c>
      <c r="K16" s="65">
        <v>-28.7</v>
      </c>
      <c r="L16" s="60">
        <v>-1.2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C03C-49C2-4708-AD00-E0C2B8D6710D}">
  <sheetPr>
    <tabColor theme="8"/>
  </sheetPr>
  <dimension ref="I5:P29"/>
  <sheetViews>
    <sheetView showGridLines="0" topLeftCell="A4" workbookViewId="0">
      <selection activeCell="P15" sqref="P15"/>
    </sheetView>
  </sheetViews>
  <sheetFormatPr defaultColWidth="8.69921875" defaultRowHeight="13.8" x14ac:dyDescent="0.25"/>
  <cols>
    <col min="1" max="8" width="8.69921875" style="51"/>
    <col min="9" max="9" width="8.69921875" style="50"/>
    <col min="10" max="11" width="8.69921875" style="51"/>
    <col min="12" max="12" width="10.19921875" style="51" bestFit="1" customWidth="1"/>
    <col min="13" max="13" width="12.09765625" style="51" customWidth="1"/>
    <col min="14" max="14" width="21" style="51" customWidth="1"/>
    <col min="15" max="15" width="13.59765625" style="51" customWidth="1"/>
    <col min="16" max="16384" width="8.69921875" style="51"/>
  </cols>
  <sheetData>
    <row r="5" spans="10:15" x14ac:dyDescent="0.25">
      <c r="K5" s="51" t="s">
        <v>23</v>
      </c>
    </row>
    <row r="6" spans="10:15" x14ac:dyDescent="0.25">
      <c r="J6" s="60"/>
      <c r="K6" s="60"/>
      <c r="L6" s="60" t="s">
        <v>68</v>
      </c>
      <c r="M6" s="60" t="s">
        <v>44</v>
      </c>
      <c r="N6" s="60" t="s">
        <v>69</v>
      </c>
      <c r="O6" s="60" t="s">
        <v>70</v>
      </c>
    </row>
    <row r="7" spans="10:15" x14ac:dyDescent="0.25">
      <c r="K7" s="60">
        <v>2019</v>
      </c>
      <c r="L7" s="65">
        <v>1.97</v>
      </c>
      <c r="M7" s="65"/>
      <c r="N7" s="65"/>
      <c r="O7" s="60"/>
    </row>
    <row r="8" spans="10:15" x14ac:dyDescent="0.25">
      <c r="K8" s="60">
        <v>20</v>
      </c>
      <c r="L8" s="65">
        <v>2.12</v>
      </c>
      <c r="N8" s="65"/>
      <c r="O8" s="60"/>
    </row>
    <row r="9" spans="10:15" x14ac:dyDescent="0.25">
      <c r="K9" s="60">
        <v>21</v>
      </c>
      <c r="L9" s="65">
        <v>3.09</v>
      </c>
      <c r="M9" s="65"/>
      <c r="N9" s="65"/>
      <c r="O9" s="60"/>
    </row>
    <row r="10" spans="10:15" x14ac:dyDescent="0.25">
      <c r="K10" s="60">
        <v>22</v>
      </c>
      <c r="L10" s="65">
        <v>2.86</v>
      </c>
      <c r="M10" s="65">
        <v>2.86</v>
      </c>
      <c r="N10" s="65">
        <v>2.86</v>
      </c>
      <c r="O10" s="60">
        <v>2.86</v>
      </c>
    </row>
    <row r="11" spans="10:15" x14ac:dyDescent="0.25">
      <c r="K11" s="60">
        <v>23</v>
      </c>
      <c r="L11" s="65">
        <v>2.4</v>
      </c>
      <c r="M11" s="65">
        <v>2.25</v>
      </c>
      <c r="N11" s="65">
        <v>2.13</v>
      </c>
      <c r="O11" s="60">
        <v>2.1</v>
      </c>
    </row>
    <row r="12" spans="10:15" x14ac:dyDescent="0.25">
      <c r="K12" s="60">
        <v>24</v>
      </c>
      <c r="L12" s="65">
        <v>2.1800000000000002</v>
      </c>
      <c r="M12" s="65">
        <v>1.95</v>
      </c>
      <c r="N12" s="65">
        <v>1.85</v>
      </c>
      <c r="O12" s="60">
        <v>1.85</v>
      </c>
    </row>
    <row r="13" spans="10:15" x14ac:dyDescent="0.25">
      <c r="K13" s="60">
        <v>25</v>
      </c>
      <c r="L13" s="65">
        <v>2</v>
      </c>
      <c r="M13" s="65">
        <v>1.71</v>
      </c>
      <c r="N13" s="65">
        <v>1.64</v>
      </c>
      <c r="O13" s="60">
        <v>1.61</v>
      </c>
    </row>
    <row r="14" spans="10:15" x14ac:dyDescent="0.25">
      <c r="K14" s="60">
        <v>26</v>
      </c>
      <c r="L14" s="65">
        <v>1.79</v>
      </c>
      <c r="M14" s="65">
        <v>1.54</v>
      </c>
      <c r="N14" s="65">
        <v>1.49</v>
      </c>
      <c r="O14" s="60">
        <v>1.42</v>
      </c>
    </row>
    <row r="15" spans="10:15" x14ac:dyDescent="0.25">
      <c r="K15" s="60">
        <v>27</v>
      </c>
      <c r="L15" s="65">
        <v>1.67</v>
      </c>
      <c r="M15" s="65">
        <v>1.4</v>
      </c>
      <c r="N15" s="65">
        <v>1.35</v>
      </c>
      <c r="O15" s="65">
        <v>1.3</v>
      </c>
    </row>
    <row r="18" spans="11:16" x14ac:dyDescent="0.25">
      <c r="K18" s="51" t="s">
        <v>35</v>
      </c>
    </row>
    <row r="19" spans="11:16" x14ac:dyDescent="0.25">
      <c r="K19" s="60"/>
      <c r="L19" s="60" t="s">
        <v>68</v>
      </c>
      <c r="M19" s="60" t="s">
        <v>44</v>
      </c>
      <c r="N19" s="60" t="s">
        <v>71</v>
      </c>
      <c r="O19" s="60" t="s">
        <v>45</v>
      </c>
      <c r="P19" s="60" t="s">
        <v>72</v>
      </c>
    </row>
    <row r="20" spans="11:16" x14ac:dyDescent="0.25">
      <c r="K20" s="60">
        <v>2019</v>
      </c>
      <c r="L20" s="60">
        <v>1.97</v>
      </c>
      <c r="M20" s="60"/>
      <c r="N20" s="60"/>
      <c r="O20" s="60"/>
      <c r="P20" s="60"/>
    </row>
    <row r="21" spans="11:16" x14ac:dyDescent="0.25">
      <c r="K21" s="60">
        <v>20</v>
      </c>
      <c r="L21" s="60">
        <v>2.12</v>
      </c>
      <c r="M21" s="60"/>
      <c r="N21" s="60"/>
      <c r="O21" s="60"/>
      <c r="P21" s="60"/>
    </row>
    <row r="22" spans="11:16" x14ac:dyDescent="0.25">
      <c r="K22" s="60">
        <v>21</v>
      </c>
      <c r="L22" s="60">
        <v>3.09</v>
      </c>
      <c r="M22" s="60"/>
      <c r="N22" s="60"/>
      <c r="O22" s="60"/>
      <c r="P22" s="60"/>
    </row>
    <row r="23" spans="11:16" x14ac:dyDescent="0.25">
      <c r="K23" s="60">
        <v>22</v>
      </c>
      <c r="L23" s="60">
        <v>2.86</v>
      </c>
      <c r="M23" s="60">
        <v>2.86</v>
      </c>
      <c r="N23" s="60">
        <v>2.86</v>
      </c>
      <c r="O23" s="60">
        <v>2.86</v>
      </c>
      <c r="P23" s="60">
        <v>2.86</v>
      </c>
    </row>
    <row r="24" spans="11:16" x14ac:dyDescent="0.25">
      <c r="K24" s="60">
        <v>23</v>
      </c>
      <c r="L24" s="60">
        <v>2.4</v>
      </c>
      <c r="M24" s="60">
        <v>2.25</v>
      </c>
      <c r="N24" s="60">
        <v>2.57</v>
      </c>
      <c r="O24" s="60">
        <v>2.2799999999999998</v>
      </c>
      <c r="P24" s="60">
        <v>2.25</v>
      </c>
    </row>
    <row r="25" spans="11:16" x14ac:dyDescent="0.25">
      <c r="K25" s="60">
        <v>24</v>
      </c>
      <c r="L25" s="60">
        <v>2.1800000000000002</v>
      </c>
      <c r="M25" s="60">
        <v>1.95</v>
      </c>
      <c r="N25" s="60">
        <v>2.35</v>
      </c>
      <c r="O25" s="60">
        <v>2.08</v>
      </c>
      <c r="P25" s="60">
        <v>2.04</v>
      </c>
    </row>
    <row r="26" spans="11:16" x14ac:dyDescent="0.25">
      <c r="K26" s="60">
        <v>25</v>
      </c>
      <c r="L26" s="60">
        <v>2</v>
      </c>
      <c r="M26" s="60">
        <v>1.71</v>
      </c>
      <c r="N26" s="60">
        <v>2.16</v>
      </c>
      <c r="O26" s="60">
        <v>1.92</v>
      </c>
      <c r="P26" s="60">
        <v>1.88</v>
      </c>
    </row>
    <row r="27" spans="11:16" x14ac:dyDescent="0.25">
      <c r="K27" s="60">
        <v>26</v>
      </c>
      <c r="L27" s="60">
        <v>1.79</v>
      </c>
      <c r="M27" s="60">
        <v>1.54</v>
      </c>
      <c r="N27" s="60">
        <v>1.95</v>
      </c>
      <c r="O27" s="60">
        <v>1.74</v>
      </c>
      <c r="P27" s="60">
        <v>1.7</v>
      </c>
    </row>
    <row r="28" spans="11:16" x14ac:dyDescent="0.25">
      <c r="K28" s="60">
        <v>27</v>
      </c>
      <c r="L28" s="60">
        <v>1.67</v>
      </c>
      <c r="M28" s="60">
        <v>1.4</v>
      </c>
      <c r="N28" s="60">
        <v>1.82</v>
      </c>
      <c r="O28" s="60">
        <v>1.63</v>
      </c>
      <c r="P28" s="60">
        <v>1.6</v>
      </c>
    </row>
    <row r="29" spans="11:16" x14ac:dyDescent="0.25">
      <c r="K29" s="60"/>
      <c r="L29" s="60"/>
      <c r="M29" s="60"/>
      <c r="N29" s="60"/>
      <c r="O29" s="60"/>
      <c r="P29" s="6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DE01-DC05-4615-B685-14F27021DB95}">
  <sheetPr>
    <tabColor theme="8"/>
  </sheetPr>
  <dimension ref="I4:N22"/>
  <sheetViews>
    <sheetView showGridLines="0" workbookViewId="0">
      <selection activeCell="B3" sqref="B3"/>
    </sheetView>
  </sheetViews>
  <sheetFormatPr defaultColWidth="8.69921875" defaultRowHeight="13.8" x14ac:dyDescent="0.25"/>
  <cols>
    <col min="1" max="8" width="8.69921875" style="51"/>
    <col min="9" max="9" width="8.69921875" style="50"/>
    <col min="10" max="10" width="8.69921875" style="51"/>
    <col min="11" max="11" width="10.19921875" style="51" bestFit="1" customWidth="1"/>
    <col min="12" max="12" width="24.19921875" style="51" bestFit="1" customWidth="1"/>
    <col min="13" max="13" width="25.19921875" style="51" bestFit="1" customWidth="1"/>
    <col min="14" max="14" width="18.19921875" style="51" bestFit="1" customWidth="1"/>
    <col min="15" max="16384" width="8.69921875" style="51"/>
  </cols>
  <sheetData>
    <row r="4" spans="11:14" x14ac:dyDescent="0.25">
      <c r="K4" s="60"/>
      <c r="L4" s="60" t="s">
        <v>73</v>
      </c>
      <c r="M4" s="60" t="s">
        <v>74</v>
      </c>
      <c r="N4" s="60" t="s">
        <v>75</v>
      </c>
    </row>
    <row r="5" spans="11:14" x14ac:dyDescent="0.25">
      <c r="K5" s="65" t="s">
        <v>27</v>
      </c>
      <c r="L5" s="65">
        <v>-0.83</v>
      </c>
      <c r="M5" s="65">
        <v>74940.87</v>
      </c>
      <c r="N5" s="69">
        <v>24979500000000</v>
      </c>
    </row>
    <row r="6" spans="11:14" x14ac:dyDescent="0.25">
      <c r="K6" s="65" t="s">
        <v>25</v>
      </c>
      <c r="L6" s="65">
        <v>-1.28</v>
      </c>
      <c r="M6" s="65">
        <v>42386.59</v>
      </c>
      <c r="N6" s="69">
        <v>22389900000000</v>
      </c>
    </row>
    <row r="7" spans="11:14" x14ac:dyDescent="0.25">
      <c r="K7" s="65" t="s">
        <v>28</v>
      </c>
      <c r="L7" s="65">
        <v>0.83</v>
      </c>
      <c r="M7" s="65">
        <v>63619.25</v>
      </c>
      <c r="N7" s="69">
        <v>1648700000000</v>
      </c>
    </row>
    <row r="8" spans="11:14" x14ac:dyDescent="0.25">
      <c r="K8" s="65" t="s">
        <v>26</v>
      </c>
      <c r="L8" s="65">
        <v>-2.5099999999999998</v>
      </c>
      <c r="M8" s="65">
        <v>40363.120000000003</v>
      </c>
      <c r="N8" s="69">
        <v>5039610000000</v>
      </c>
    </row>
    <row r="9" spans="11:14" x14ac:dyDescent="0.25">
      <c r="K9" s="65" t="s">
        <v>29</v>
      </c>
      <c r="L9" s="65">
        <v>2.0699999999999998</v>
      </c>
      <c r="M9" s="65">
        <v>54536.88</v>
      </c>
      <c r="N9" s="69">
        <v>2408200000000</v>
      </c>
    </row>
    <row r="10" spans="11:14" x14ac:dyDescent="0.25">
      <c r="K10" s="65" t="s">
        <v>33</v>
      </c>
      <c r="L10" s="65">
        <v>0.31</v>
      </c>
      <c r="M10" s="65">
        <v>13211.67</v>
      </c>
      <c r="N10" s="69">
        <v>18689300000000</v>
      </c>
    </row>
    <row r="11" spans="11:14" x14ac:dyDescent="0.25">
      <c r="K11" s="65" t="s">
        <v>32</v>
      </c>
      <c r="L11" s="65">
        <v>2.02</v>
      </c>
      <c r="M11" s="65">
        <v>2367.9650000000001</v>
      </c>
      <c r="N11" s="69">
        <v>3327510000000</v>
      </c>
    </row>
    <row r="12" spans="11:14" x14ac:dyDescent="0.25">
      <c r="K12" s="65" t="s">
        <v>30</v>
      </c>
      <c r="L12" s="65">
        <v>1.57</v>
      </c>
      <c r="M12" s="65">
        <v>5334.4160000000002</v>
      </c>
      <c r="N12" s="69">
        <v>15234000000000</v>
      </c>
    </row>
    <row r="13" spans="11:14" x14ac:dyDescent="0.25">
      <c r="K13" s="60" t="s">
        <v>31</v>
      </c>
      <c r="L13" s="60">
        <v>2.97</v>
      </c>
      <c r="M13" s="60">
        <v>6185.43</v>
      </c>
      <c r="N13" s="69">
        <v>3705650000000</v>
      </c>
    </row>
    <row r="14" spans="11:14" x14ac:dyDescent="0.25">
      <c r="K14" s="60" t="s">
        <v>34</v>
      </c>
      <c r="L14" s="60">
        <v>1.83</v>
      </c>
      <c r="M14" s="60">
        <v>13299.63</v>
      </c>
      <c r="N14" s="69">
        <v>1942310000000</v>
      </c>
    </row>
    <row r="22" spans="11:13" x14ac:dyDescent="0.25">
      <c r="K22" s="65"/>
      <c r="L22" s="65"/>
      <c r="M22" s="6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14A9-87CB-4E5A-BA9A-13409679A73B}">
  <sheetPr>
    <tabColor theme="8"/>
  </sheetPr>
  <dimension ref="H5:L20"/>
  <sheetViews>
    <sheetView showGridLines="0" workbookViewId="0">
      <selection activeCell="B3" sqref="B3"/>
    </sheetView>
  </sheetViews>
  <sheetFormatPr defaultColWidth="8.69921875" defaultRowHeight="13.8" x14ac:dyDescent="0.25"/>
  <cols>
    <col min="1" max="7" width="8.69921875" style="51"/>
    <col min="8" max="8" width="8.69921875" style="50"/>
    <col min="9" max="9" width="8.69921875" style="51"/>
    <col min="10" max="10" width="14" style="51" customWidth="1"/>
    <col min="11" max="11" width="17.69921875" style="51" customWidth="1"/>
    <col min="12" max="12" width="13" style="51" customWidth="1"/>
    <col min="13" max="16384" width="8.69921875" style="51"/>
  </cols>
  <sheetData>
    <row r="5" spans="10:12" x14ac:dyDescent="0.25">
      <c r="J5" s="60"/>
      <c r="K5" s="60" t="s">
        <v>76</v>
      </c>
      <c r="L5" s="60" t="s">
        <v>77</v>
      </c>
    </row>
    <row r="6" spans="10:12" x14ac:dyDescent="0.25">
      <c r="J6" s="65" t="s">
        <v>44</v>
      </c>
      <c r="K6" s="65">
        <v>-0.28117999999999999</v>
      </c>
      <c r="L6" s="60">
        <v>-0.59133999999999998</v>
      </c>
    </row>
    <row r="7" spans="10:12" x14ac:dyDescent="0.25">
      <c r="J7" s="65"/>
      <c r="K7" s="65"/>
      <c r="L7" s="60"/>
    </row>
    <row r="8" spans="10:12" x14ac:dyDescent="0.25">
      <c r="J8" s="65" t="s">
        <v>45</v>
      </c>
      <c r="K8" s="65">
        <v>0.114839</v>
      </c>
      <c r="L8" s="60">
        <v>2.9545999999999999E-2</v>
      </c>
    </row>
    <row r="9" spans="10:12" x14ac:dyDescent="0.25">
      <c r="J9" s="65"/>
      <c r="K9" s="65"/>
      <c r="L9" s="60"/>
    </row>
    <row r="10" spans="10:12" x14ac:dyDescent="0.25">
      <c r="J10" s="65" t="s">
        <v>46</v>
      </c>
      <c r="K10" s="65">
        <v>0.93303700000000001</v>
      </c>
      <c r="L10" s="60">
        <v>0.117368</v>
      </c>
    </row>
    <row r="11" spans="10:12" x14ac:dyDescent="0.25">
      <c r="J11" s="65"/>
      <c r="K11" s="65"/>
      <c r="L11" s="60"/>
    </row>
    <row r="12" spans="10:12" x14ac:dyDescent="0.25">
      <c r="J12" s="65" t="s">
        <v>70</v>
      </c>
      <c r="K12" s="65">
        <v>0.76724599999999998</v>
      </c>
      <c r="L12" s="60">
        <v>-0.44344</v>
      </c>
    </row>
    <row r="13" spans="10:12" x14ac:dyDescent="0.25">
      <c r="J13" s="65"/>
      <c r="K13" s="65"/>
      <c r="L13" s="60"/>
    </row>
    <row r="14" spans="10:12" x14ac:dyDescent="0.25">
      <c r="J14" s="60"/>
      <c r="K14" s="60"/>
      <c r="L14" s="60"/>
    </row>
    <row r="15" spans="10:12" x14ac:dyDescent="0.25">
      <c r="J15" s="60"/>
      <c r="K15" s="60"/>
      <c r="L15" s="60"/>
    </row>
    <row r="16" spans="10:12" x14ac:dyDescent="0.25">
      <c r="J16" s="60"/>
      <c r="K16" s="60"/>
      <c r="L16" s="60"/>
    </row>
    <row r="17" spans="10:12" x14ac:dyDescent="0.25">
      <c r="J17" s="60"/>
      <c r="K17" s="60"/>
      <c r="L17" s="60"/>
    </row>
    <row r="18" spans="10:12" x14ac:dyDescent="0.25">
      <c r="J18" s="60"/>
      <c r="K18" s="60"/>
      <c r="L18" s="60"/>
    </row>
    <row r="19" spans="10:12" x14ac:dyDescent="0.25">
      <c r="J19" s="60"/>
      <c r="K19" s="60"/>
      <c r="L19" s="60"/>
    </row>
    <row r="20" spans="10:12" x14ac:dyDescent="0.25">
      <c r="J20" s="60"/>
      <c r="K20" s="60"/>
      <c r="L20" s="6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0FDC7-D184-4F11-B066-9899A4B370B8}">
  <sheetPr>
    <tabColor theme="8"/>
  </sheetPr>
  <dimension ref="H3:O40"/>
  <sheetViews>
    <sheetView zoomScaleNormal="100" workbookViewId="0">
      <selection activeCell="B3" sqref="B3"/>
    </sheetView>
  </sheetViews>
  <sheetFormatPr defaultColWidth="9" defaultRowHeight="13.8" x14ac:dyDescent="0.25"/>
  <cols>
    <col min="1" max="7" width="9" style="53"/>
    <col min="8" max="8" width="9" style="52"/>
    <col min="9" max="16384" width="9" style="53"/>
  </cols>
  <sheetData>
    <row r="3" spans="10:15" x14ac:dyDescent="0.25">
      <c r="J3" s="70" t="s">
        <v>23</v>
      </c>
    </row>
    <row r="4" spans="10:15" x14ac:dyDescent="0.25">
      <c r="J4" s="70" t="s">
        <v>39</v>
      </c>
      <c r="K4" s="70" t="s">
        <v>78</v>
      </c>
      <c r="L4" s="70" t="s">
        <v>79</v>
      </c>
    </row>
    <row r="5" spans="10:15" x14ac:dyDescent="0.25">
      <c r="J5" s="70">
        <v>1970</v>
      </c>
      <c r="K5" s="70">
        <v>27.990819999999999</v>
      </c>
      <c r="L5" s="70">
        <v>-1.8900300000000001</v>
      </c>
    </row>
    <row r="6" spans="10:15" x14ac:dyDescent="0.25">
      <c r="J6" s="70">
        <v>1971</v>
      </c>
      <c r="K6" s="70">
        <v>30.573370000000001</v>
      </c>
      <c r="L6" s="70">
        <v>-3.63008</v>
      </c>
      <c r="O6" s="66"/>
    </row>
    <row r="7" spans="10:15" x14ac:dyDescent="0.25">
      <c r="J7" s="70">
        <v>1972</v>
      </c>
      <c r="K7" s="70">
        <v>28.85624</v>
      </c>
      <c r="L7" s="70">
        <v>-0.34282000000000001</v>
      </c>
    </row>
    <row r="8" spans="10:15" x14ac:dyDescent="0.25">
      <c r="J8" s="70">
        <v>1973</v>
      </c>
      <c r="K8" s="70">
        <v>30.062339999999999</v>
      </c>
      <c r="L8" s="70">
        <v>-1.63886</v>
      </c>
    </row>
    <row r="9" spans="10:15" x14ac:dyDescent="0.25">
      <c r="J9" s="71">
        <v>1974</v>
      </c>
      <c r="K9" s="71">
        <v>31.79279</v>
      </c>
      <c r="L9" s="71">
        <v>-4.1699700000000002</v>
      </c>
    </row>
    <row r="10" spans="10:15" x14ac:dyDescent="0.25">
      <c r="J10" s="70">
        <v>1975</v>
      </c>
      <c r="K10" s="70">
        <v>34.757060000000003</v>
      </c>
      <c r="L10" s="70">
        <v>-7.6081000000000003</v>
      </c>
    </row>
    <row r="11" spans="10:15" x14ac:dyDescent="0.25">
      <c r="J11" s="70">
        <v>1976</v>
      </c>
      <c r="K11" s="70">
        <v>37.08954</v>
      </c>
      <c r="L11" s="70">
        <v>-10.458399999999999</v>
      </c>
    </row>
    <row r="12" spans="10:15" x14ac:dyDescent="0.25">
      <c r="J12" s="70">
        <v>1977</v>
      </c>
      <c r="K12" s="70">
        <v>37.21772</v>
      </c>
      <c r="L12" s="70">
        <v>-12.266400000000001</v>
      </c>
    </row>
    <row r="13" spans="10:15" x14ac:dyDescent="0.25">
      <c r="J13" s="70">
        <v>1978</v>
      </c>
      <c r="K13" s="70">
        <v>31.776620000000001</v>
      </c>
      <c r="L13" s="70">
        <v>-4.5512499999999996</v>
      </c>
    </row>
    <row r="14" spans="10:15" x14ac:dyDescent="0.25">
      <c r="J14" s="70">
        <v>1979</v>
      </c>
      <c r="K14" s="70">
        <v>30.48649</v>
      </c>
      <c r="L14" s="70">
        <v>-1.97085</v>
      </c>
    </row>
    <row r="16" spans="10:15" x14ac:dyDescent="0.25">
      <c r="J16" s="70" t="s">
        <v>35</v>
      </c>
    </row>
    <row r="17" spans="10:12" x14ac:dyDescent="0.25">
      <c r="J17" s="70" t="s">
        <v>39</v>
      </c>
      <c r="K17" s="70" t="s">
        <v>78</v>
      </c>
      <c r="L17" s="70" t="s">
        <v>79</v>
      </c>
    </row>
    <row r="18" spans="10:12" x14ac:dyDescent="0.25">
      <c r="J18" s="70">
        <v>1991</v>
      </c>
      <c r="K18" s="70">
        <v>46.192</v>
      </c>
      <c r="L18" s="70">
        <v>-30.899000000000001</v>
      </c>
    </row>
    <row r="19" spans="10:12" x14ac:dyDescent="0.25">
      <c r="J19" s="70">
        <v>1992</v>
      </c>
      <c r="K19" s="70">
        <v>35.155000000000001</v>
      </c>
      <c r="L19" s="70">
        <v>-6.6070000000000002</v>
      </c>
    </row>
    <row r="20" spans="10:12" x14ac:dyDescent="0.25">
      <c r="J20" s="70">
        <v>1993</v>
      </c>
      <c r="K20" s="70">
        <v>39.654000000000003</v>
      </c>
      <c r="L20" s="70">
        <v>1.7589999999999999</v>
      </c>
    </row>
    <row r="21" spans="10:12" x14ac:dyDescent="0.25">
      <c r="J21" s="70">
        <v>1994</v>
      </c>
      <c r="K21" s="70">
        <v>53.542000000000002</v>
      </c>
      <c r="L21" s="70">
        <v>-0.31900000000000001</v>
      </c>
    </row>
    <row r="22" spans="10:12" x14ac:dyDescent="0.25">
      <c r="J22" s="71">
        <v>1995</v>
      </c>
      <c r="K22" s="71">
        <v>78.150000000000006</v>
      </c>
      <c r="L22" s="71">
        <v>-73.215000000000003</v>
      </c>
    </row>
    <row r="23" spans="10:12" x14ac:dyDescent="0.25">
      <c r="J23" s="70">
        <v>1996</v>
      </c>
      <c r="K23" s="70">
        <v>115.102</v>
      </c>
      <c r="L23" s="70">
        <v>-124.557</v>
      </c>
    </row>
    <row r="24" spans="10:12" x14ac:dyDescent="0.25">
      <c r="J24" s="70">
        <v>1997</v>
      </c>
      <c r="K24" s="70">
        <v>73.120999999999995</v>
      </c>
      <c r="L24" s="70">
        <v>-27.303999999999998</v>
      </c>
    </row>
    <row r="25" spans="10:12" x14ac:dyDescent="0.25">
      <c r="J25" s="70">
        <v>1998</v>
      </c>
      <c r="K25" s="70">
        <v>107.98099999999999</v>
      </c>
      <c r="L25" s="70">
        <v>-90.322999999999993</v>
      </c>
    </row>
    <row r="26" spans="10:12" x14ac:dyDescent="0.25">
      <c r="J26" s="70">
        <v>1999</v>
      </c>
      <c r="K26" s="70">
        <v>75.977999999999994</v>
      </c>
      <c r="L26" s="70">
        <v>-29.498999999999999</v>
      </c>
    </row>
    <row r="27" spans="10:12" x14ac:dyDescent="0.25">
      <c r="J27" s="70">
        <v>2000</v>
      </c>
      <c r="K27" s="70">
        <v>60.228999999999999</v>
      </c>
      <c r="L27" s="70">
        <v>-30.390999999999998</v>
      </c>
    </row>
    <row r="28" spans="10:12" x14ac:dyDescent="0.25">
      <c r="J28" s="70"/>
      <c r="K28" s="70"/>
      <c r="L28" s="70"/>
    </row>
    <row r="29" spans="10:12" x14ac:dyDescent="0.25">
      <c r="J29" s="70" t="s">
        <v>37</v>
      </c>
    </row>
    <row r="30" spans="10:12" x14ac:dyDescent="0.25">
      <c r="J30" s="70" t="s">
        <v>39</v>
      </c>
      <c r="K30" s="70" t="s">
        <v>78</v>
      </c>
      <c r="L30" s="70" t="s">
        <v>79</v>
      </c>
    </row>
    <row r="31" spans="10:12" x14ac:dyDescent="0.25">
      <c r="J31" s="70">
        <v>1975</v>
      </c>
      <c r="K31" s="70">
        <v>21.41883</v>
      </c>
      <c r="L31" s="70">
        <v>-3.66452</v>
      </c>
    </row>
    <row r="32" spans="10:12" x14ac:dyDescent="0.25">
      <c r="J32" s="70">
        <v>1976</v>
      </c>
      <c r="K32" s="70">
        <v>21.03716</v>
      </c>
      <c r="L32" s="70">
        <v>-3.1541000000000001</v>
      </c>
    </row>
    <row r="33" spans="10:12" x14ac:dyDescent="0.25">
      <c r="J33" s="70">
        <v>1977</v>
      </c>
      <c r="K33" s="70">
        <v>19.650020000000001</v>
      </c>
      <c r="L33" s="70">
        <v>-1.8822399999999999</v>
      </c>
    </row>
    <row r="34" spans="10:12" x14ac:dyDescent="0.25">
      <c r="J34" s="70">
        <v>1978</v>
      </c>
      <c r="K34" s="70">
        <v>21.070830000000001</v>
      </c>
      <c r="L34" s="70">
        <v>-2.5526900000000001</v>
      </c>
    </row>
    <row r="35" spans="10:12" x14ac:dyDescent="0.25">
      <c r="J35" s="71">
        <v>1979</v>
      </c>
      <c r="K35" s="71">
        <v>23.41769</v>
      </c>
      <c r="L35" s="71">
        <v>-3.30674</v>
      </c>
    </row>
    <row r="36" spans="10:12" x14ac:dyDescent="0.25">
      <c r="J36" s="70">
        <v>1980</v>
      </c>
      <c r="K36" s="70">
        <v>23.45721</v>
      </c>
      <c r="L36" s="70">
        <v>-4.5589399999999998</v>
      </c>
    </row>
    <row r="37" spans="10:12" x14ac:dyDescent="0.25">
      <c r="J37" s="70">
        <v>1981</v>
      </c>
      <c r="K37" s="70">
        <v>25.001049999999999</v>
      </c>
      <c r="L37" s="70">
        <v>-5.5311500000000002</v>
      </c>
    </row>
    <row r="38" spans="10:12" x14ac:dyDescent="0.25">
      <c r="J38" s="70">
        <v>1982</v>
      </c>
      <c r="K38" s="70">
        <v>21.598299999999998</v>
      </c>
      <c r="L38" s="70">
        <v>-2.7637900000000002</v>
      </c>
    </row>
    <row r="39" spans="10:12" x14ac:dyDescent="0.25">
      <c r="J39" s="70">
        <v>1983</v>
      </c>
      <c r="K39" s="70">
        <v>16.726279999999999</v>
      </c>
      <c r="L39" s="70">
        <v>3.3768069999999999</v>
      </c>
    </row>
    <row r="40" spans="10:12" x14ac:dyDescent="0.25">
      <c r="J40" s="70">
        <v>1984</v>
      </c>
      <c r="K40" s="70">
        <v>17.100159999999999</v>
      </c>
      <c r="L40" s="70">
        <v>2.0418810000000001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2E8D5-8774-48F1-A4BF-AF38B4086349}">
  <sheetPr>
    <tabColor theme="8"/>
  </sheetPr>
  <dimension ref="I1"/>
  <sheetViews>
    <sheetView zoomScaleNormal="100" workbookViewId="0">
      <selection activeCell="B3" sqref="B3"/>
    </sheetView>
  </sheetViews>
  <sheetFormatPr defaultColWidth="9" defaultRowHeight="13.8" x14ac:dyDescent="0.25"/>
  <cols>
    <col min="1" max="8" width="9" style="53"/>
    <col min="9" max="9" width="9" style="52"/>
    <col min="10" max="16384" width="9" style="53"/>
  </cols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F0E9A-A2D6-4BD0-955A-129D03D527E7}">
  <sheetPr>
    <tabColor theme="8"/>
  </sheetPr>
  <dimension ref="I1"/>
  <sheetViews>
    <sheetView zoomScaleNormal="100" workbookViewId="0"/>
  </sheetViews>
  <sheetFormatPr defaultColWidth="9" defaultRowHeight="13.8" x14ac:dyDescent="0.25"/>
  <cols>
    <col min="1" max="8" width="9" style="53"/>
    <col min="9" max="9" width="9" style="52"/>
    <col min="10" max="16384" width="9" style="53"/>
  </cols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686A-88D1-4E62-93AD-3A3E73B67B7A}">
  <sheetPr>
    <tabColor theme="8"/>
  </sheetPr>
  <dimension ref="H3:L36"/>
  <sheetViews>
    <sheetView zoomScaleNormal="100" workbookViewId="0"/>
  </sheetViews>
  <sheetFormatPr defaultColWidth="9" defaultRowHeight="13.8" x14ac:dyDescent="0.25"/>
  <cols>
    <col min="1" max="7" width="9" style="53"/>
    <col min="8" max="8" width="9" style="52"/>
    <col min="9" max="9" width="9" style="53"/>
    <col min="10" max="10" width="11.3984375" style="53" customWidth="1"/>
    <col min="11" max="11" width="9" style="53"/>
    <col min="12" max="12" width="21.5" style="53" customWidth="1"/>
    <col min="13" max="16384" width="9" style="53"/>
  </cols>
  <sheetData>
    <row r="3" spans="10:12" x14ac:dyDescent="0.25">
      <c r="J3" s="53" t="s">
        <v>23</v>
      </c>
    </row>
    <row r="4" spans="10:12" x14ac:dyDescent="0.25">
      <c r="J4" s="70"/>
      <c r="K4" s="70">
        <v>2019</v>
      </c>
      <c r="L4" s="70" t="s">
        <v>80</v>
      </c>
    </row>
    <row r="5" spans="10:12" x14ac:dyDescent="0.25">
      <c r="J5" s="70" t="s">
        <v>81</v>
      </c>
      <c r="K5" s="70">
        <v>28.21</v>
      </c>
      <c r="L5" s="70">
        <v>70.44</v>
      </c>
    </row>
    <row r="6" spans="10:12" x14ac:dyDescent="0.25">
      <c r="J6" s="70" t="s">
        <v>82</v>
      </c>
      <c r="K6" s="70">
        <v>12.16</v>
      </c>
      <c r="L6" s="70">
        <v>32.4</v>
      </c>
    </row>
    <row r="7" spans="10:12" x14ac:dyDescent="0.25">
      <c r="J7" s="70" t="s">
        <v>83</v>
      </c>
      <c r="K7" s="70">
        <v>4.38</v>
      </c>
      <c r="L7" s="70">
        <v>30.99</v>
      </c>
    </row>
    <row r="8" spans="10:12" x14ac:dyDescent="0.25">
      <c r="J8" s="70" t="s">
        <v>84</v>
      </c>
      <c r="K8" s="70">
        <v>3.89</v>
      </c>
      <c r="L8" s="70">
        <v>21.48</v>
      </c>
    </row>
    <row r="9" spans="10:12" x14ac:dyDescent="0.25">
      <c r="J9" s="70" t="s">
        <v>85</v>
      </c>
      <c r="K9" s="70">
        <v>3.4</v>
      </c>
      <c r="L9" s="70">
        <v>18.670000000000002</v>
      </c>
    </row>
    <row r="12" spans="10:12" x14ac:dyDescent="0.25">
      <c r="J12" s="53" t="s">
        <v>35</v>
      </c>
    </row>
    <row r="13" spans="10:12" x14ac:dyDescent="0.25">
      <c r="J13" s="70"/>
      <c r="K13" s="70">
        <v>2019</v>
      </c>
      <c r="L13" s="70" t="s">
        <v>80</v>
      </c>
    </row>
    <row r="14" spans="10:12" x14ac:dyDescent="0.25">
      <c r="J14" s="70" t="s">
        <v>86</v>
      </c>
      <c r="K14" s="70">
        <v>8.18</v>
      </c>
      <c r="L14" s="70">
        <v>46.37</v>
      </c>
    </row>
    <row r="15" spans="10:12" x14ac:dyDescent="0.25">
      <c r="J15" s="70" t="s">
        <v>87</v>
      </c>
      <c r="K15" s="70">
        <v>3.1</v>
      </c>
      <c r="L15" s="70">
        <v>10.6</v>
      </c>
    </row>
    <row r="16" spans="10:12" x14ac:dyDescent="0.25">
      <c r="J16" s="70" t="s">
        <v>84</v>
      </c>
      <c r="K16" s="70">
        <v>2.68</v>
      </c>
      <c r="L16" s="70">
        <v>15.24</v>
      </c>
    </row>
    <row r="17" spans="10:12" x14ac:dyDescent="0.25">
      <c r="J17" s="70" t="s">
        <v>88</v>
      </c>
      <c r="K17" s="70">
        <v>2</v>
      </c>
      <c r="L17" s="70" t="s">
        <v>89</v>
      </c>
    </row>
    <row r="18" spans="10:12" x14ac:dyDescent="0.25">
      <c r="J18" s="70" t="s">
        <v>90</v>
      </c>
      <c r="K18" s="70">
        <v>1.74</v>
      </c>
      <c r="L18" s="70">
        <v>6.18</v>
      </c>
    </row>
    <row r="21" spans="10:12" x14ac:dyDescent="0.25">
      <c r="J21" s="53" t="s">
        <v>37</v>
      </c>
    </row>
    <row r="22" spans="10:12" x14ac:dyDescent="0.25">
      <c r="J22" s="70"/>
      <c r="K22" s="70">
        <v>2019</v>
      </c>
      <c r="L22" s="70" t="s">
        <v>80</v>
      </c>
    </row>
    <row r="23" spans="10:12" x14ac:dyDescent="0.25">
      <c r="J23" s="70" t="s">
        <v>91</v>
      </c>
      <c r="K23" s="70">
        <v>2.5499999999999998</v>
      </c>
      <c r="L23" s="70">
        <v>39.29</v>
      </c>
    </row>
    <row r="24" spans="10:12" x14ac:dyDescent="0.25">
      <c r="J24" s="70" t="s">
        <v>84</v>
      </c>
      <c r="K24" s="70">
        <v>0.16</v>
      </c>
      <c r="L24" s="70">
        <v>2.73</v>
      </c>
    </row>
    <row r="25" spans="10:12" x14ac:dyDescent="0.25">
      <c r="J25" s="70" t="s">
        <v>83</v>
      </c>
      <c r="K25" s="70">
        <v>0.15</v>
      </c>
      <c r="L25" s="70">
        <v>15.28</v>
      </c>
    </row>
    <row r="26" spans="10:12" x14ac:dyDescent="0.25">
      <c r="J26" s="70" t="s">
        <v>87</v>
      </c>
      <c r="K26" s="70">
        <v>0.13</v>
      </c>
      <c r="L26" s="70">
        <v>2.84</v>
      </c>
    </row>
    <row r="27" spans="10:12" x14ac:dyDescent="0.25">
      <c r="J27" s="70" t="s">
        <v>92</v>
      </c>
      <c r="K27" s="70">
        <v>0.1</v>
      </c>
      <c r="L27" s="70">
        <v>5.46</v>
      </c>
    </row>
    <row r="30" spans="10:12" x14ac:dyDescent="0.25">
      <c r="J30" s="53" t="s">
        <v>50</v>
      </c>
    </row>
    <row r="31" spans="10:12" x14ac:dyDescent="0.25">
      <c r="J31" s="70"/>
      <c r="K31" s="70">
        <v>2019</v>
      </c>
      <c r="L31" s="70" t="s">
        <v>80</v>
      </c>
    </row>
    <row r="32" spans="10:12" x14ac:dyDescent="0.25">
      <c r="J32" s="70" t="s">
        <v>83</v>
      </c>
      <c r="K32" s="70">
        <v>0.39</v>
      </c>
      <c r="L32" s="70">
        <v>13.06</v>
      </c>
    </row>
    <row r="33" spans="10:12" x14ac:dyDescent="0.25">
      <c r="J33" s="70" t="s">
        <v>81</v>
      </c>
      <c r="K33" s="70">
        <v>0.17</v>
      </c>
      <c r="L33" s="70">
        <v>25.56</v>
      </c>
    </row>
    <row r="34" spans="10:12" x14ac:dyDescent="0.25">
      <c r="J34" s="70" t="s">
        <v>93</v>
      </c>
      <c r="K34" s="70">
        <v>0.09</v>
      </c>
      <c r="L34" s="70">
        <v>4.17</v>
      </c>
    </row>
    <row r="35" spans="10:12" x14ac:dyDescent="0.25">
      <c r="J35" s="70" t="s">
        <v>94</v>
      </c>
      <c r="K35" s="70">
        <v>0.05</v>
      </c>
      <c r="L35" s="70">
        <v>5.28</v>
      </c>
    </row>
    <row r="36" spans="10:12" x14ac:dyDescent="0.25">
      <c r="J36" s="70" t="s">
        <v>95</v>
      </c>
      <c r="K36" s="70">
        <v>0.02</v>
      </c>
      <c r="L36" s="70">
        <v>0.26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5867-D7BB-4FC2-B386-2533064ED2F8}">
  <sheetPr>
    <tabColor theme="8"/>
  </sheetPr>
  <dimension ref="J3:R19"/>
  <sheetViews>
    <sheetView zoomScaleNormal="100" workbookViewId="0">
      <selection activeCell="I9" sqref="I9"/>
    </sheetView>
  </sheetViews>
  <sheetFormatPr defaultColWidth="9" defaultRowHeight="13.8" x14ac:dyDescent="0.25"/>
  <cols>
    <col min="1" max="9" width="9" style="53"/>
    <col min="10" max="10" width="9" style="52"/>
    <col min="11" max="16384" width="9" style="53"/>
  </cols>
  <sheetData>
    <row r="3" spans="12:18" x14ac:dyDescent="0.25">
      <c r="L3" s="70" t="s">
        <v>23</v>
      </c>
      <c r="M3" s="70"/>
      <c r="N3" s="70"/>
      <c r="O3" s="70"/>
      <c r="P3" s="70"/>
      <c r="Q3" s="70"/>
      <c r="R3" s="70"/>
    </row>
    <row r="4" spans="12:18" x14ac:dyDescent="0.25">
      <c r="L4" s="70"/>
      <c r="M4" s="70">
        <v>1</v>
      </c>
      <c r="N4" s="70">
        <v>2</v>
      </c>
      <c r="O4" s="70">
        <v>3</v>
      </c>
      <c r="P4" s="70">
        <v>1</v>
      </c>
      <c r="Q4" s="70">
        <v>2</v>
      </c>
      <c r="R4" s="70">
        <v>3</v>
      </c>
    </row>
    <row r="5" spans="12:18" x14ac:dyDescent="0.25">
      <c r="L5" s="70" t="s">
        <v>96</v>
      </c>
      <c r="M5" s="70">
        <v>69</v>
      </c>
      <c r="N5" s="70">
        <v>4</v>
      </c>
      <c r="O5" s="70">
        <v>4</v>
      </c>
      <c r="P5" s="70" t="s">
        <v>97</v>
      </c>
      <c r="Q5" s="70" t="s">
        <v>98</v>
      </c>
      <c r="R5" s="70" t="s">
        <v>99</v>
      </c>
    </row>
    <row r="6" spans="12:18" x14ac:dyDescent="0.25">
      <c r="L6" s="70" t="s">
        <v>100</v>
      </c>
      <c r="M6" s="70">
        <v>78</v>
      </c>
      <c r="N6" s="70">
        <v>5</v>
      </c>
      <c r="O6" s="70">
        <v>4</v>
      </c>
      <c r="P6" s="70" t="s">
        <v>99</v>
      </c>
      <c r="Q6" s="70" t="s">
        <v>101</v>
      </c>
      <c r="R6" s="70" t="s">
        <v>102</v>
      </c>
    </row>
    <row r="7" spans="12:18" x14ac:dyDescent="0.25">
      <c r="L7" s="70" t="s">
        <v>103</v>
      </c>
      <c r="M7" s="70">
        <v>30</v>
      </c>
      <c r="N7" s="70">
        <v>13</v>
      </c>
      <c r="O7" s="70">
        <v>11</v>
      </c>
      <c r="P7" s="70" t="s">
        <v>104</v>
      </c>
      <c r="Q7" s="70" t="s">
        <v>105</v>
      </c>
      <c r="R7" s="70" t="s">
        <v>98</v>
      </c>
    </row>
    <row r="8" spans="12:18" x14ac:dyDescent="0.25">
      <c r="L8" s="70" t="s">
        <v>106</v>
      </c>
      <c r="M8" s="70">
        <v>29</v>
      </c>
      <c r="N8" s="70">
        <v>11</v>
      </c>
      <c r="O8" s="70">
        <v>9</v>
      </c>
      <c r="P8" s="70" t="s">
        <v>101</v>
      </c>
      <c r="Q8" s="70" t="s">
        <v>107</v>
      </c>
      <c r="R8" s="70" t="s">
        <v>108</v>
      </c>
    </row>
    <row r="9" spans="12:18" x14ac:dyDescent="0.25">
      <c r="L9" s="70" t="s">
        <v>109</v>
      </c>
      <c r="M9" s="70">
        <v>12</v>
      </c>
      <c r="N9" s="70">
        <v>11</v>
      </c>
      <c r="O9" s="70">
        <v>10</v>
      </c>
      <c r="P9" s="70" t="s">
        <v>110</v>
      </c>
      <c r="Q9" s="70" t="s">
        <v>98</v>
      </c>
      <c r="R9" s="70" t="s">
        <v>111</v>
      </c>
    </row>
    <row r="10" spans="12:18" x14ac:dyDescent="0.25">
      <c r="L10" s="70"/>
      <c r="M10" s="70"/>
      <c r="N10" s="70"/>
      <c r="O10" s="70"/>
      <c r="P10" s="70"/>
      <c r="Q10" s="70"/>
      <c r="R10" s="70"/>
    </row>
    <row r="11" spans="12:18" x14ac:dyDescent="0.25">
      <c r="L11" s="70"/>
      <c r="M11" s="70"/>
      <c r="N11" s="70"/>
      <c r="O11" s="70"/>
      <c r="P11" s="70"/>
      <c r="Q11" s="70"/>
      <c r="R11" s="70"/>
    </row>
    <row r="12" spans="12:18" x14ac:dyDescent="0.25">
      <c r="L12" s="70"/>
      <c r="M12" s="70"/>
      <c r="N12" s="70"/>
      <c r="O12" s="70"/>
      <c r="P12" s="70"/>
      <c r="Q12" s="70"/>
      <c r="R12" s="70"/>
    </row>
    <row r="13" spans="12:18" x14ac:dyDescent="0.25">
      <c r="L13" s="70" t="s">
        <v>35</v>
      </c>
      <c r="M13" s="70"/>
      <c r="N13" s="70"/>
      <c r="O13" s="70"/>
      <c r="P13" s="70"/>
      <c r="Q13" s="70"/>
      <c r="R13" s="70"/>
    </row>
    <row r="14" spans="12:18" x14ac:dyDescent="0.25">
      <c r="L14" s="70"/>
      <c r="M14" s="70">
        <v>1</v>
      </c>
      <c r="N14" s="70">
        <v>2</v>
      </c>
      <c r="O14" s="70">
        <v>3</v>
      </c>
      <c r="P14" s="70">
        <v>1</v>
      </c>
      <c r="Q14" s="70">
        <v>2</v>
      </c>
      <c r="R14" s="70">
        <v>3</v>
      </c>
    </row>
    <row r="15" spans="12:18" x14ac:dyDescent="0.25">
      <c r="L15" s="70" t="s">
        <v>96</v>
      </c>
      <c r="M15" s="70">
        <v>51</v>
      </c>
      <c r="N15" s="70">
        <v>20</v>
      </c>
      <c r="O15" s="70">
        <v>7</v>
      </c>
      <c r="P15" s="70" t="s">
        <v>97</v>
      </c>
      <c r="Q15" s="70" t="s">
        <v>99</v>
      </c>
      <c r="R15" s="70" t="s">
        <v>112</v>
      </c>
    </row>
    <row r="16" spans="12:18" x14ac:dyDescent="0.25">
      <c r="L16" s="70" t="s">
        <v>100</v>
      </c>
      <c r="M16" s="70">
        <v>44</v>
      </c>
      <c r="N16" s="70">
        <v>22</v>
      </c>
      <c r="O16" s="70">
        <v>9</v>
      </c>
      <c r="P16" s="70" t="s">
        <v>101</v>
      </c>
      <c r="Q16" s="70" t="s">
        <v>99</v>
      </c>
      <c r="R16" s="70" t="s">
        <v>113</v>
      </c>
    </row>
    <row r="17" spans="12:18" x14ac:dyDescent="0.25">
      <c r="L17" s="70" t="s">
        <v>103</v>
      </c>
      <c r="M17" s="70">
        <v>22</v>
      </c>
      <c r="N17" s="70">
        <v>21</v>
      </c>
      <c r="O17" s="70">
        <v>17</v>
      </c>
      <c r="P17" s="70" t="s">
        <v>114</v>
      </c>
      <c r="Q17" s="70" t="s">
        <v>99</v>
      </c>
      <c r="R17" s="70" t="s">
        <v>102</v>
      </c>
    </row>
    <row r="18" spans="12:18" x14ac:dyDescent="0.25">
      <c r="L18" s="70" t="s">
        <v>106</v>
      </c>
      <c r="M18" s="70">
        <v>23</v>
      </c>
      <c r="N18" s="70">
        <v>11</v>
      </c>
      <c r="O18" s="70">
        <v>10</v>
      </c>
      <c r="P18" s="70" t="s">
        <v>101</v>
      </c>
      <c r="Q18" s="70" t="s">
        <v>107</v>
      </c>
      <c r="R18" s="70" t="s">
        <v>99</v>
      </c>
    </row>
    <row r="19" spans="12:18" x14ac:dyDescent="0.25">
      <c r="L19" s="70" t="s">
        <v>109</v>
      </c>
      <c r="M19" s="70">
        <v>17.5</v>
      </c>
      <c r="N19" s="70">
        <v>17.2</v>
      </c>
      <c r="O19" s="70">
        <v>9.6999999999999993</v>
      </c>
      <c r="P19" s="70" t="s">
        <v>115</v>
      </c>
      <c r="Q19" s="70" t="s">
        <v>111</v>
      </c>
      <c r="R19" s="70" t="s">
        <v>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48D64-986A-48F7-BFDE-54108CEA44BF}">
  <sheetPr>
    <tabColor theme="3" tint="0.39997558519241921"/>
  </sheetPr>
  <dimension ref="B1:N29"/>
  <sheetViews>
    <sheetView zoomScaleNormal="100" workbookViewId="0">
      <selection activeCell="B12" sqref="B12:N12"/>
    </sheetView>
  </sheetViews>
  <sheetFormatPr defaultColWidth="8" defaultRowHeight="13.8" x14ac:dyDescent="0.4"/>
  <cols>
    <col min="1" max="14" width="9.19921875" style="34" customWidth="1"/>
    <col min="15" max="16384" width="8" style="34"/>
  </cols>
  <sheetData>
    <row r="1" spans="2:14" ht="15.6" x14ac:dyDescent="0.4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2:14" ht="15.6" x14ac:dyDescent="0.4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2:14" ht="15.6" x14ac:dyDescent="0.4">
      <c r="B3" s="94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6"/>
    </row>
    <row r="4" spans="2:14" ht="15.6" x14ac:dyDescent="0.4">
      <c r="B4" s="94" t="str">
        <f>'ESR Chapter 2'!B6:J6</f>
        <v>2022 EXTERNAL SECTOR REPORT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</row>
    <row r="5" spans="2:14" ht="15.6" x14ac:dyDescent="0.4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/>
    </row>
    <row r="6" spans="2:14" ht="15.6" x14ac:dyDescent="0.4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</row>
    <row r="7" spans="2:14" ht="15.6" x14ac:dyDescent="0.4">
      <c r="B7" s="97" t="str">
        <f>'ESR Chapter 2'!B23:J23</f>
        <v>CHAPTER 2.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</row>
    <row r="8" spans="2:14" ht="15.6" x14ac:dyDescent="0.4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2:14" ht="15.6" x14ac:dyDescent="0.4">
      <c r="B9" s="100" t="s">
        <v>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2"/>
    </row>
    <row r="10" spans="2:14" ht="15.6" x14ac:dyDescent="0.3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</row>
    <row r="11" spans="2:14" ht="15.6" x14ac:dyDescent="0.4">
      <c r="B11" s="41" t="s">
        <v>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</row>
    <row r="12" spans="2:14" ht="15" customHeight="1" x14ac:dyDescent="0.4">
      <c r="B12" s="91" t="s">
        <v>6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2:14" ht="15" customHeight="1" x14ac:dyDescent="0.4">
      <c r="B13" s="91" t="s">
        <v>7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2:14" ht="15" customHeight="1" x14ac:dyDescent="0.4">
      <c r="B14" s="91" t="s">
        <v>8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2:14" ht="15" customHeight="1" x14ac:dyDescent="0.4">
      <c r="B15" s="91" t="s">
        <v>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2:14" ht="15" customHeight="1" x14ac:dyDescent="0.4">
      <c r="B16" s="91" t="s">
        <v>10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2:14" ht="15" customHeight="1" x14ac:dyDescent="0.4">
      <c r="B17" s="91" t="s">
        <v>11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2:14" ht="15" customHeight="1" x14ac:dyDescent="0.4">
      <c r="B18" s="91" t="s">
        <v>12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2:14" ht="15" customHeight="1" x14ac:dyDescent="0.4">
      <c r="B19" s="91" t="s">
        <v>13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</row>
    <row r="20" spans="2:14" ht="15" customHeight="1" x14ac:dyDescent="0.4">
      <c r="B20" s="91" t="s">
        <v>14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</row>
    <row r="21" spans="2:14" ht="15" customHeight="1" x14ac:dyDescent="0.4">
      <c r="B21" s="91" t="s">
        <v>15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</row>
    <row r="22" spans="2:14" ht="15" customHeight="1" x14ac:dyDescent="0.4">
      <c r="B22" s="91" t="s">
        <v>16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2:14" ht="15" customHeight="1" x14ac:dyDescent="0.4">
      <c r="B23" s="91" t="s">
        <v>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</row>
    <row r="24" spans="2:14" ht="15" customHeight="1" x14ac:dyDescent="0.4">
      <c r="B24" s="91" t="s">
        <v>18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</row>
    <row r="25" spans="2:14" ht="15" customHeight="1" x14ac:dyDescent="0.4">
      <c r="B25" s="91" t="s">
        <v>19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26" spans="2:14" ht="15" customHeight="1" x14ac:dyDescent="0.4">
      <c r="B26" s="91" t="s">
        <v>20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2:14" ht="15" customHeight="1" x14ac:dyDescent="0.4">
      <c r="B27" s="91" t="s">
        <v>21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2:14" ht="15" customHeight="1" x14ac:dyDescent="0.4">
      <c r="B28" s="91" t="s">
        <v>22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2:14" ht="15" customHeight="1" thickBot="1" x14ac:dyDescent="0.45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/>
    </row>
  </sheetData>
  <mergeCells count="21">
    <mergeCell ref="B18:N18"/>
    <mergeCell ref="B13:N13"/>
    <mergeCell ref="B14:N14"/>
    <mergeCell ref="B15:N15"/>
    <mergeCell ref="B16:N16"/>
    <mergeCell ref="B17:N17"/>
    <mergeCell ref="B3:N3"/>
    <mergeCell ref="B4:N4"/>
    <mergeCell ref="B7:N7"/>
    <mergeCell ref="B9:N9"/>
    <mergeCell ref="B12:N12"/>
    <mergeCell ref="B26:N26"/>
    <mergeCell ref="B27:N27"/>
    <mergeCell ref="B28:N28"/>
    <mergeCell ref="B25:N25"/>
    <mergeCell ref="B19:N19"/>
    <mergeCell ref="B20:N20"/>
    <mergeCell ref="B21:N21"/>
    <mergeCell ref="B22:N22"/>
    <mergeCell ref="B23:N23"/>
    <mergeCell ref="B24:N24"/>
  </mergeCells>
  <hyperlinks>
    <hyperlink ref="B12:L12" location="'Figure 2.1'!A1" display="Figure 2.1." xr:uid="{3B516589-3ECC-4EB0-ACFA-A699DB4DF340}"/>
    <hyperlink ref="B13:L13" location="'Figure 2.2'!A1" display="Figure 2.2." xr:uid="{86AF5D47-AA84-43C9-92BC-5427BC660A96}"/>
    <hyperlink ref="B14:L14" location="'Figure 2.3'!A1" display="Figure 2.3." xr:uid="{13F4F7E8-5539-4516-A2CD-E1558C97EF8D}"/>
    <hyperlink ref="B15:L15" location="'Figure 2.4'!A1" display="Figure 2.4." xr:uid="{67B639E3-175C-46B5-BFBE-FA36E6B79B14}"/>
    <hyperlink ref="B16:L16" location="'Figure 2.5'!A1" display="Figure 2.5." xr:uid="{422338CD-DADD-4CBD-8F66-C4C432AF3792}"/>
    <hyperlink ref="B17:L17" location="'Figure 2.6'!A1" display="Figure 2.6. Fiscal Policy Changes, 2020–26" xr:uid="{08C4AC01-CED3-403F-B080-393B82FE6184}"/>
    <hyperlink ref="B18:L18" location="'Figure 2.7'!A1" display="Figure 2.7." xr:uid="{C0E65503-200D-46D9-8444-175C51A474BC}"/>
    <hyperlink ref="B24:L24" location="'Figure 2.1.1'!A1" display="Online Annex Figure 2.1.1.  Pre– and Post–Global Financial Crisis Samples: Test for Difference in Estimated Responses " xr:uid="{A44A875B-E58D-4AA9-AEC5-90F6E44A68F1}"/>
    <hyperlink ref="B25:L25" location="'Figure 2.2.1'!A1" display="Online Annex Figure 2.2.1. The Carbon Tax Impact-Case of Coordinated Implementation " xr:uid="{53E8CD51-720F-4389-94F7-8953F7279546}"/>
    <hyperlink ref="B19:L19" location="'Figure 2.8'!A1" display="Figure 2.8." xr:uid="{040F3C11-9956-4618-A221-4DBC5D9696E4}"/>
    <hyperlink ref="B20:L20" location="'Figure 2.9'!A1" display="Figure 2.9." xr:uid="{2BFE7196-274C-4FF2-8A60-02CA3C79F81F}"/>
    <hyperlink ref="B22:L22" location="'Figure 2.11'!A1" display="Figure 2.11." xr:uid="{370843D7-6A09-4D81-8C1C-57F20C661B3C}"/>
    <hyperlink ref="B23:L23" location="'Figure 2.12'!A1" display="Figure 2.12." xr:uid="{045BA212-84CC-4070-B3E9-BA6378230386}"/>
    <hyperlink ref="B26:L26" location="'Figure 2.2.2'!A1" display="Online Annex Figure 2.2.2. The Carbon Tax Impact-Case of Partial Implementation" xr:uid="{A5EC9B49-DDC4-4171-8674-15F4B79C8F93}"/>
    <hyperlink ref="B27:L27" location="'Figure 2.3.1'!A1" display="Online Annex Figure 2.3.1. Projected Increase in Revenue for Metal Producers" xr:uid="{216884C4-5D95-4B6A-A35F-3ED9178D0A14}"/>
    <hyperlink ref="B21:L21" location="'Figure 2.10'!A1" display="Figure 2.10." xr:uid="{7CB696D3-AD23-4D29-BC69-A02424BAB26A}"/>
    <hyperlink ref="B28:N28" location="'Figure 2.3.2'!A1" display="Figure 2.3.2. Comparison of the Geographic Concentration of Production and Reserves for “Green” Metals versus Crude Oil" xr:uid="{658144AE-A171-439F-9191-69C3C27B72CB}"/>
  </hyperlink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F05C-2AAA-4F00-9DF7-FCE78CBFC32C}">
  <sheetPr>
    <tabColor theme="8"/>
  </sheetPr>
  <dimension ref="H4:P40"/>
  <sheetViews>
    <sheetView showGridLines="0" zoomScaleNormal="100" workbookViewId="0">
      <selection activeCell="B3" sqref="B3"/>
    </sheetView>
  </sheetViews>
  <sheetFormatPr defaultColWidth="8.69921875" defaultRowHeight="13.8" x14ac:dyDescent="0.25"/>
  <cols>
    <col min="1" max="7" width="8.69921875" style="51"/>
    <col min="8" max="8" width="8.69921875" style="50"/>
    <col min="9" max="9" width="8.69921875" style="51"/>
    <col min="10" max="10" width="8.69921875" style="59"/>
    <col min="11" max="11" width="12.09765625" style="60" bestFit="1" customWidth="1"/>
    <col min="12" max="13" width="12.09765625" style="60" customWidth="1"/>
    <col min="14" max="14" width="9.3984375" style="60" customWidth="1"/>
    <col min="15" max="15" width="10.09765625" style="60" bestFit="1" customWidth="1"/>
    <col min="16" max="16" width="10.09765625" style="60" customWidth="1"/>
    <col min="17" max="17" width="8" style="51" bestFit="1" customWidth="1"/>
    <col min="18" max="18" width="10.09765625" style="51" bestFit="1" customWidth="1"/>
    <col min="19" max="16384" width="8.69921875" style="51"/>
  </cols>
  <sheetData>
    <row r="4" spans="10:11" x14ac:dyDescent="0.25">
      <c r="J4" s="60" t="s">
        <v>23</v>
      </c>
      <c r="K4" s="60" t="s">
        <v>24</v>
      </c>
    </row>
    <row r="5" spans="10:11" x14ac:dyDescent="0.25">
      <c r="J5" s="60" t="s">
        <v>25</v>
      </c>
      <c r="K5" s="60">
        <v>5.2537E-2</v>
      </c>
    </row>
    <row r="6" spans="10:11" x14ac:dyDescent="0.25">
      <c r="J6" s="60" t="s">
        <v>26</v>
      </c>
      <c r="K6" s="60">
        <v>6.1263999999999999E-2</v>
      </c>
    </row>
    <row r="7" spans="10:11" x14ac:dyDescent="0.25">
      <c r="J7" s="60" t="s">
        <v>27</v>
      </c>
      <c r="K7" s="60">
        <v>6.7962999999999996E-2</v>
      </c>
    </row>
    <row r="8" spans="10:11" x14ac:dyDescent="0.25">
      <c r="J8" s="60" t="s">
        <v>28</v>
      </c>
      <c r="K8" s="60">
        <v>7.1897000000000003E-2</v>
      </c>
    </row>
    <row r="9" spans="10:11" x14ac:dyDescent="0.25">
      <c r="J9" s="60" t="s">
        <v>29</v>
      </c>
      <c r="K9" s="60">
        <v>8.3733000000000002E-2</v>
      </c>
    </row>
    <row r="10" spans="10:11" x14ac:dyDescent="0.25">
      <c r="J10" s="60" t="s">
        <v>30</v>
      </c>
      <c r="K10" s="60">
        <v>0.13089100000000001</v>
      </c>
    </row>
    <row r="11" spans="10:11" x14ac:dyDescent="0.25">
      <c r="J11" s="60" t="s">
        <v>31</v>
      </c>
      <c r="K11" s="60">
        <v>0.150619</v>
      </c>
    </row>
    <row r="12" spans="10:11" x14ac:dyDescent="0.25">
      <c r="J12" s="60" t="s">
        <v>32</v>
      </c>
      <c r="K12" s="60">
        <v>0.22661000000000001</v>
      </c>
    </row>
    <row r="13" spans="10:11" x14ac:dyDescent="0.25">
      <c r="J13" s="60" t="s">
        <v>33</v>
      </c>
      <c r="K13" s="60">
        <v>0.27729900000000002</v>
      </c>
    </row>
    <row r="14" spans="10:11" x14ac:dyDescent="0.25">
      <c r="J14" s="60" t="s">
        <v>34</v>
      </c>
      <c r="K14" s="60">
        <v>0.29241699999999998</v>
      </c>
    </row>
    <row r="17" spans="10:11" x14ac:dyDescent="0.25">
      <c r="J17" s="60" t="s">
        <v>35</v>
      </c>
      <c r="K17" s="60" t="s">
        <v>36</v>
      </c>
    </row>
    <row r="18" spans="10:11" x14ac:dyDescent="0.25">
      <c r="J18" s="60" t="s">
        <v>31</v>
      </c>
      <c r="K18" s="60">
        <v>3.9300000000000001E-4</v>
      </c>
    </row>
    <row r="19" spans="10:11" x14ac:dyDescent="0.25">
      <c r="J19" s="60" t="s">
        <v>34</v>
      </c>
      <c r="K19" s="60">
        <v>4.5389999999999996E-3</v>
      </c>
    </row>
    <row r="20" spans="10:11" x14ac:dyDescent="0.25">
      <c r="J20" s="60" t="s">
        <v>33</v>
      </c>
      <c r="K20" s="60">
        <v>3.3321000000000003E-2</v>
      </c>
    </row>
    <row r="21" spans="10:11" x14ac:dyDescent="0.25">
      <c r="J21" s="60" t="s">
        <v>30</v>
      </c>
      <c r="K21" s="60">
        <v>3.8279000000000001E-2</v>
      </c>
    </row>
    <row r="22" spans="10:11" x14ac:dyDescent="0.25">
      <c r="J22" s="60" t="s">
        <v>26</v>
      </c>
      <c r="K22" s="60">
        <v>4.4479999999999999E-2</v>
      </c>
    </row>
    <row r="23" spans="10:11" x14ac:dyDescent="0.25">
      <c r="J23" s="60" t="s">
        <v>27</v>
      </c>
      <c r="K23" s="60">
        <v>6.7150000000000001E-2</v>
      </c>
    </row>
    <row r="24" spans="10:11" x14ac:dyDescent="0.25">
      <c r="J24" s="60" t="s">
        <v>28</v>
      </c>
      <c r="K24" s="60">
        <v>7.0147000000000001E-2</v>
      </c>
    </row>
    <row r="25" spans="10:11" x14ac:dyDescent="0.25">
      <c r="J25" s="60" t="s">
        <v>29</v>
      </c>
      <c r="K25" s="60">
        <v>0.12620899999999999</v>
      </c>
    </row>
    <row r="26" spans="10:11" x14ac:dyDescent="0.25">
      <c r="J26" s="60" t="s">
        <v>32</v>
      </c>
      <c r="K26" s="60">
        <v>0.13854900000000001</v>
      </c>
    </row>
    <row r="27" spans="10:11" x14ac:dyDescent="0.25">
      <c r="J27" s="60" t="s">
        <v>25</v>
      </c>
      <c r="K27" s="60">
        <v>0.26155299999999998</v>
      </c>
    </row>
    <row r="28" spans="10:11" x14ac:dyDescent="0.25">
      <c r="J28" s="60"/>
    </row>
    <row r="29" spans="10:11" x14ac:dyDescent="0.25">
      <c r="J29" s="60"/>
    </row>
    <row r="30" spans="10:11" x14ac:dyDescent="0.25">
      <c r="J30" s="60" t="s">
        <v>37</v>
      </c>
      <c r="K30" s="60" t="s">
        <v>38</v>
      </c>
    </row>
    <row r="31" spans="10:11" x14ac:dyDescent="0.25">
      <c r="J31" s="60" t="s">
        <v>26</v>
      </c>
      <c r="K31" s="60">
        <v>-1.25254</v>
      </c>
    </row>
    <row r="32" spans="10:11" x14ac:dyDescent="0.25">
      <c r="J32" s="60" t="s">
        <v>33</v>
      </c>
      <c r="K32" s="60">
        <v>-1.19489</v>
      </c>
    </row>
    <row r="33" spans="10:11" x14ac:dyDescent="0.25">
      <c r="J33" s="60" t="s">
        <v>25</v>
      </c>
      <c r="K33" s="60">
        <v>-0.95338999999999996</v>
      </c>
    </row>
    <row r="34" spans="10:11" x14ac:dyDescent="0.25">
      <c r="J34" s="60" t="s">
        <v>30</v>
      </c>
      <c r="K34" s="60">
        <v>-0.89058999999999999</v>
      </c>
    </row>
    <row r="35" spans="10:11" x14ac:dyDescent="0.25">
      <c r="J35" s="60" t="s">
        <v>32</v>
      </c>
      <c r="K35" s="60">
        <v>-0.57126999999999994</v>
      </c>
    </row>
    <row r="36" spans="10:11" x14ac:dyDescent="0.25">
      <c r="J36" s="60" t="s">
        <v>27</v>
      </c>
      <c r="K36" s="60">
        <v>0.186305</v>
      </c>
    </row>
    <row r="37" spans="10:11" x14ac:dyDescent="0.25">
      <c r="J37" s="60" t="s">
        <v>28</v>
      </c>
      <c r="K37" s="60">
        <v>2.3180450000000001</v>
      </c>
    </row>
    <row r="38" spans="10:11" x14ac:dyDescent="0.25">
      <c r="J38" s="60" t="s">
        <v>29</v>
      </c>
      <c r="K38" s="60">
        <v>3.0361600000000002</v>
      </c>
    </row>
    <row r="39" spans="10:11" x14ac:dyDescent="0.25">
      <c r="J39" s="60" t="s">
        <v>31</v>
      </c>
      <c r="K39" s="60">
        <v>3.3763459999999998</v>
      </c>
    </row>
    <row r="40" spans="10:11" x14ac:dyDescent="0.25">
      <c r="J40" s="60" t="s">
        <v>34</v>
      </c>
      <c r="K40" s="60">
        <v>14.04003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36E73-537F-4BBE-ACCE-0CE68D6AFA56}">
  <sheetPr>
    <tabColor theme="8"/>
  </sheetPr>
  <dimension ref="H5:AQ24"/>
  <sheetViews>
    <sheetView showGridLines="0" topLeftCell="A31" zoomScaleNormal="100" workbookViewId="0">
      <selection activeCell="B3" sqref="B3"/>
    </sheetView>
  </sheetViews>
  <sheetFormatPr defaultColWidth="8.69921875" defaultRowHeight="13.8" x14ac:dyDescent="0.25"/>
  <cols>
    <col min="1" max="7" width="8.69921875" style="51"/>
    <col min="8" max="8" width="8.69921875" style="50"/>
    <col min="9" max="9" width="8.69921875" style="51"/>
    <col min="10" max="10" width="21.69921875" style="59" customWidth="1"/>
    <col min="11" max="11" width="13.09765625" style="51" bestFit="1" customWidth="1"/>
    <col min="12" max="13" width="9.69921875" style="51" customWidth="1"/>
    <col min="14" max="16384" width="8.69921875" style="51"/>
  </cols>
  <sheetData>
    <row r="5" spans="10:43" x14ac:dyDescent="0.25">
      <c r="J5" s="60" t="s">
        <v>23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0:43" x14ac:dyDescent="0.25">
      <c r="J6" s="60" t="s">
        <v>39</v>
      </c>
      <c r="K6" s="60">
        <v>2022</v>
      </c>
      <c r="L6" s="60">
        <v>23</v>
      </c>
      <c r="M6" s="60">
        <v>24</v>
      </c>
      <c r="N6" s="60">
        <v>25</v>
      </c>
      <c r="O6" s="60">
        <v>26</v>
      </c>
      <c r="P6" s="60">
        <v>27</v>
      </c>
      <c r="Q6" s="60">
        <v>28</v>
      </c>
      <c r="R6" s="60">
        <v>29</v>
      </c>
      <c r="S6" s="60">
        <v>30</v>
      </c>
      <c r="T6" s="60">
        <v>31</v>
      </c>
      <c r="U6" s="60">
        <v>32</v>
      </c>
      <c r="V6" s="60">
        <v>33</v>
      </c>
      <c r="W6" s="60">
        <v>34</v>
      </c>
      <c r="X6" s="60">
        <v>35</v>
      </c>
      <c r="Y6" s="60">
        <v>36</v>
      </c>
      <c r="Z6" s="60">
        <v>37</v>
      </c>
      <c r="AA6" s="60">
        <v>38</v>
      </c>
      <c r="AB6" s="60">
        <v>39</v>
      </c>
      <c r="AC6" s="60">
        <v>40</v>
      </c>
      <c r="AD6" s="60">
        <v>41</v>
      </c>
      <c r="AE6" s="60">
        <v>42</v>
      </c>
      <c r="AF6" s="60">
        <v>43</v>
      </c>
      <c r="AG6" s="60">
        <v>44</v>
      </c>
      <c r="AH6" s="60">
        <v>45</v>
      </c>
      <c r="AI6" s="60">
        <v>46</v>
      </c>
      <c r="AJ6" s="60">
        <v>47</v>
      </c>
      <c r="AK6" s="60">
        <v>48</v>
      </c>
      <c r="AL6" s="60">
        <v>49</v>
      </c>
      <c r="AM6" s="60">
        <v>50</v>
      </c>
      <c r="AN6" s="60">
        <v>51</v>
      </c>
      <c r="AO6" s="60">
        <v>52</v>
      </c>
      <c r="AP6" s="60">
        <v>53</v>
      </c>
      <c r="AQ6" s="60">
        <v>54</v>
      </c>
    </row>
    <row r="7" spans="10:43" x14ac:dyDescent="0.25">
      <c r="J7" s="60" t="s">
        <v>40</v>
      </c>
      <c r="K7" s="60">
        <v>35.065966269999997</v>
      </c>
      <c r="L7" s="60">
        <v>36.070830000000001</v>
      </c>
      <c r="M7" s="60">
        <v>36.828809999999997</v>
      </c>
      <c r="N7" s="60">
        <v>37.522129999999997</v>
      </c>
      <c r="O7" s="60">
        <v>38.181420000000003</v>
      </c>
      <c r="P7" s="60">
        <v>38.853630000000003</v>
      </c>
      <c r="Q7" s="60">
        <v>39.579949999999997</v>
      </c>
      <c r="R7" s="60">
        <v>40.386069999999997</v>
      </c>
      <c r="S7" s="60">
        <v>41.264749999999999</v>
      </c>
      <c r="T7" s="60">
        <v>42.196390000000001</v>
      </c>
      <c r="U7" s="60">
        <v>43.155360000000002</v>
      </c>
      <c r="V7" s="60">
        <v>44.109360000000002</v>
      </c>
      <c r="W7" s="60">
        <v>45.041640000000001</v>
      </c>
      <c r="X7" s="60">
        <v>45.932200000000002</v>
      </c>
      <c r="Y7" s="60">
        <v>46.783050000000003</v>
      </c>
      <c r="Z7" s="60">
        <v>47.593730000000001</v>
      </c>
      <c r="AA7" s="60">
        <v>48.367890000000003</v>
      </c>
      <c r="AB7" s="60">
        <v>49.110100000000003</v>
      </c>
      <c r="AC7" s="60">
        <v>49.826099999999997</v>
      </c>
      <c r="AD7" s="60">
        <v>50.520090000000003</v>
      </c>
      <c r="AE7" s="60">
        <v>51.19876</v>
      </c>
      <c r="AF7" s="60">
        <v>51.86598</v>
      </c>
      <c r="AG7" s="60">
        <v>52.528390000000002</v>
      </c>
      <c r="AH7" s="60">
        <v>53.146419999999999</v>
      </c>
      <c r="AI7" s="60">
        <v>53.766109999999998</v>
      </c>
      <c r="AJ7" s="60">
        <v>54.390860000000004</v>
      </c>
      <c r="AK7" s="60">
        <v>55.018880000000003</v>
      </c>
      <c r="AL7" s="60">
        <v>55.647239999999996</v>
      </c>
      <c r="AM7" s="60">
        <v>56.271940000000001</v>
      </c>
      <c r="AN7" s="60">
        <v>56.889850000000003</v>
      </c>
      <c r="AO7" s="60">
        <v>57.497549999999997</v>
      </c>
      <c r="AP7" s="60">
        <v>58.0931</v>
      </c>
      <c r="AQ7" s="60">
        <v>58.673870000000001</v>
      </c>
    </row>
    <row r="8" spans="10:43" x14ac:dyDescent="0.25">
      <c r="J8" s="60" t="s">
        <v>41</v>
      </c>
      <c r="K8" s="60">
        <v>35.066000000000003</v>
      </c>
      <c r="L8" s="60">
        <v>34.817999999999998</v>
      </c>
      <c r="M8" s="60">
        <v>34.470999999999997</v>
      </c>
      <c r="N8" s="60">
        <v>33.64</v>
      </c>
      <c r="O8" s="60">
        <v>32.817999999999998</v>
      </c>
      <c r="P8" s="60">
        <v>32.241</v>
      </c>
      <c r="Q8" s="60">
        <v>31.957000000000001</v>
      </c>
      <c r="R8" s="60">
        <v>31.922000000000001</v>
      </c>
      <c r="S8" s="60">
        <v>32.048999999999999</v>
      </c>
      <c r="T8" s="60">
        <v>32.256999999999998</v>
      </c>
      <c r="U8" s="60">
        <v>32.485999999999997</v>
      </c>
      <c r="V8" s="60">
        <v>32.682000000000002</v>
      </c>
      <c r="W8" s="60">
        <v>32.82</v>
      </c>
      <c r="X8" s="60">
        <v>32.9</v>
      </c>
      <c r="Y8" s="60">
        <v>32.902000000000001</v>
      </c>
      <c r="Z8" s="60">
        <v>32.817999999999998</v>
      </c>
      <c r="AA8" s="60">
        <v>32.643000000000001</v>
      </c>
      <c r="AB8" s="60">
        <v>32.368000000000002</v>
      </c>
      <c r="AC8" s="60">
        <v>32.015000000000001</v>
      </c>
      <c r="AD8" s="60">
        <v>31.561</v>
      </c>
      <c r="AE8" s="60">
        <v>31.009</v>
      </c>
      <c r="AF8" s="60">
        <v>30.353999999999999</v>
      </c>
      <c r="AG8" s="60">
        <v>29.597000000000001</v>
      </c>
      <c r="AH8" s="60">
        <v>28.69</v>
      </c>
      <c r="AI8" s="60">
        <v>27.681999999999999</v>
      </c>
      <c r="AJ8" s="60">
        <v>26.574000000000002</v>
      </c>
      <c r="AK8" s="60">
        <v>25.373000000000001</v>
      </c>
      <c r="AL8" s="60">
        <v>24.09</v>
      </c>
      <c r="AM8" s="60">
        <v>23.048999999999999</v>
      </c>
      <c r="AN8" s="60">
        <v>22.016999999999999</v>
      </c>
      <c r="AO8" s="60">
        <v>21.009</v>
      </c>
      <c r="AP8" s="60">
        <v>20.012</v>
      </c>
      <c r="AQ8" s="60">
        <v>19.036999999999999</v>
      </c>
    </row>
    <row r="9" spans="10:43" x14ac:dyDescent="0.25">
      <c r="J9" s="60" t="s">
        <v>42</v>
      </c>
      <c r="K9" s="60">
        <v>35.066000000000003</v>
      </c>
      <c r="L9" s="60">
        <v>34.811999999999998</v>
      </c>
      <c r="M9" s="60">
        <v>34.328000000000003</v>
      </c>
      <c r="N9" s="60">
        <v>33.274000000000001</v>
      </c>
      <c r="O9" s="60">
        <v>32.207000000000001</v>
      </c>
      <c r="P9" s="60">
        <v>31.408000000000001</v>
      </c>
      <c r="Q9" s="60">
        <v>30.954999999999998</v>
      </c>
      <c r="R9" s="60">
        <v>30.812000000000001</v>
      </c>
      <c r="S9" s="60">
        <v>30.885000000000002</v>
      </c>
      <c r="T9" s="60">
        <v>31.08</v>
      </c>
      <c r="U9" s="60">
        <v>31.318000000000001</v>
      </c>
      <c r="V9" s="60">
        <v>31.530999999999999</v>
      </c>
      <c r="W9" s="60">
        <v>31.683</v>
      </c>
      <c r="X9" s="60">
        <v>31.771000000000001</v>
      </c>
      <c r="Y9" s="60">
        <v>31.773</v>
      </c>
      <c r="Z9" s="60">
        <v>31.683</v>
      </c>
      <c r="AA9" s="60">
        <v>31.495999999999999</v>
      </c>
      <c r="AB9" s="60">
        <v>31.207000000000001</v>
      </c>
      <c r="AC9" s="60">
        <v>30.837</v>
      </c>
      <c r="AD9" s="60">
        <v>30.364999999999998</v>
      </c>
      <c r="AE9" s="60">
        <v>29.792999999999999</v>
      </c>
      <c r="AF9" s="60">
        <v>29.117999999999999</v>
      </c>
      <c r="AG9" s="60">
        <v>28.341000000000001</v>
      </c>
      <c r="AH9" s="60">
        <v>27.414000000000001</v>
      </c>
      <c r="AI9" s="60">
        <v>26.385999999999999</v>
      </c>
      <c r="AJ9" s="60">
        <v>25.257999999999999</v>
      </c>
      <c r="AK9" s="60">
        <v>24.038</v>
      </c>
      <c r="AL9" s="60">
        <v>22.734000000000002</v>
      </c>
      <c r="AM9" s="60">
        <v>21.672999999999998</v>
      </c>
      <c r="AN9" s="60">
        <v>20.620999999999999</v>
      </c>
      <c r="AO9" s="60">
        <v>19.594000000000001</v>
      </c>
      <c r="AP9" s="60">
        <v>18.576000000000001</v>
      </c>
      <c r="AQ9" s="60">
        <v>17.581</v>
      </c>
    </row>
    <row r="10" spans="10:43" x14ac:dyDescent="0.25">
      <c r="J10" s="60" t="s">
        <v>43</v>
      </c>
      <c r="K10" s="60">
        <v>35.066000000000003</v>
      </c>
      <c r="L10" s="60">
        <v>34.715000000000003</v>
      </c>
      <c r="M10" s="60">
        <v>33.463999999999999</v>
      </c>
      <c r="N10" s="60">
        <v>31.173999999999999</v>
      </c>
      <c r="O10" s="60">
        <v>28.690999999999999</v>
      </c>
      <c r="P10" s="60">
        <v>26.524999999999999</v>
      </c>
      <c r="Q10" s="60">
        <v>24.891999999999999</v>
      </c>
      <c r="R10" s="60">
        <v>23.824999999999999</v>
      </c>
      <c r="S10" s="60">
        <v>23.227</v>
      </c>
      <c r="T10" s="60">
        <v>22.978000000000002</v>
      </c>
      <c r="U10" s="60">
        <v>22.933</v>
      </c>
      <c r="V10" s="60">
        <v>22.984000000000002</v>
      </c>
      <c r="W10" s="60">
        <v>23.042000000000002</v>
      </c>
      <c r="X10" s="60">
        <v>23.071999999999999</v>
      </c>
      <c r="Y10" s="60">
        <v>23.027999999999999</v>
      </c>
      <c r="Z10" s="60">
        <v>22.885999999999999</v>
      </c>
      <c r="AA10" s="60">
        <v>22.629000000000001</v>
      </c>
      <c r="AB10" s="60">
        <v>22.25</v>
      </c>
      <c r="AC10" s="60">
        <v>21.77</v>
      </c>
      <c r="AD10" s="60">
        <v>21.172000000000001</v>
      </c>
      <c r="AE10" s="60">
        <v>20.462</v>
      </c>
      <c r="AF10" s="60">
        <v>19.640999999999998</v>
      </c>
      <c r="AG10" s="60">
        <v>18.713999999999999</v>
      </c>
      <c r="AH10" s="60">
        <v>17.635999999999999</v>
      </c>
      <c r="AI10" s="60">
        <v>16.454999999999998</v>
      </c>
      <c r="AJ10" s="60">
        <v>15.176</v>
      </c>
      <c r="AK10" s="60">
        <v>13.804</v>
      </c>
      <c r="AL10" s="60">
        <v>12.35</v>
      </c>
      <c r="AM10" s="60">
        <v>11.138999999999999</v>
      </c>
      <c r="AN10" s="60">
        <v>9.9359999999999999</v>
      </c>
      <c r="AO10" s="60">
        <v>8.7560000000000002</v>
      </c>
      <c r="AP10" s="60">
        <v>7.5860000000000003</v>
      </c>
      <c r="AQ10" s="60">
        <v>6.4349999999999996</v>
      </c>
    </row>
    <row r="11" spans="10:43" x14ac:dyDescent="0.25">
      <c r="J11" s="60"/>
      <c r="K11" s="60"/>
      <c r="L11" s="60"/>
      <c r="M11" s="60"/>
    </row>
    <row r="12" spans="10:43" x14ac:dyDescent="0.25">
      <c r="J12" s="60"/>
      <c r="K12" s="60"/>
      <c r="L12" s="60"/>
      <c r="M12" s="60"/>
    </row>
    <row r="13" spans="10:43" x14ac:dyDescent="0.25">
      <c r="J13" s="60"/>
      <c r="K13" s="60"/>
      <c r="L13" s="60"/>
      <c r="M13" s="60"/>
    </row>
    <row r="14" spans="10:43" x14ac:dyDescent="0.25">
      <c r="J14" s="60"/>
      <c r="K14" s="60"/>
      <c r="L14" s="60"/>
      <c r="M14" s="60"/>
    </row>
    <row r="15" spans="10:43" x14ac:dyDescent="0.25">
      <c r="J15" s="60"/>
      <c r="K15" s="60"/>
      <c r="L15" s="60"/>
      <c r="M15" s="60"/>
    </row>
    <row r="16" spans="10:43" x14ac:dyDescent="0.25">
      <c r="J16" s="60" t="s">
        <v>35</v>
      </c>
      <c r="K16" s="60"/>
      <c r="L16" s="60"/>
      <c r="M16" s="60"/>
    </row>
    <row r="17" spans="10:14" x14ac:dyDescent="0.25">
      <c r="J17" s="60" t="s">
        <v>39</v>
      </c>
      <c r="K17" s="60" t="s">
        <v>44</v>
      </c>
      <c r="L17" s="60" t="s">
        <v>45</v>
      </c>
      <c r="M17" s="60" t="s">
        <v>46</v>
      </c>
      <c r="N17" s="60" t="s">
        <v>47</v>
      </c>
    </row>
    <row r="18" spans="10:14" x14ac:dyDescent="0.25">
      <c r="J18" s="60" t="s">
        <v>48</v>
      </c>
      <c r="K18" s="60">
        <v>-0.40387000000000001</v>
      </c>
      <c r="L18" s="60">
        <v>0.117342</v>
      </c>
      <c r="M18" s="60">
        <v>1.1107880000000001</v>
      </c>
      <c r="N18" s="60">
        <v>0.82425599999999999</v>
      </c>
    </row>
    <row r="19" spans="10:14" x14ac:dyDescent="0.25">
      <c r="J19" s="60" t="s">
        <v>49</v>
      </c>
      <c r="K19" s="60">
        <v>-2.42937</v>
      </c>
      <c r="L19" s="60">
        <v>0.139955</v>
      </c>
      <c r="M19" s="60">
        <v>2.63626</v>
      </c>
      <c r="N19" s="60">
        <v>0.34684500000000001</v>
      </c>
    </row>
    <row r="20" spans="10:14" x14ac:dyDescent="0.25">
      <c r="J20" s="60"/>
      <c r="K20" s="60"/>
      <c r="L20" s="60"/>
      <c r="M20" s="60"/>
    </row>
    <row r="21" spans="10:14" x14ac:dyDescent="0.25">
      <c r="J21" s="60"/>
      <c r="K21" s="60"/>
      <c r="L21" s="60"/>
      <c r="M21" s="60"/>
    </row>
    <row r="22" spans="10:14" x14ac:dyDescent="0.25">
      <c r="J22" s="60"/>
      <c r="K22" s="60"/>
      <c r="L22" s="60"/>
      <c r="M22" s="60"/>
    </row>
    <row r="23" spans="10:14" x14ac:dyDescent="0.25">
      <c r="J23" s="60"/>
      <c r="K23" s="60"/>
      <c r="L23" s="60"/>
      <c r="M23" s="60"/>
    </row>
    <row r="24" spans="10:14" x14ac:dyDescent="0.25">
      <c r="J24" s="60"/>
      <c r="K24" s="60"/>
      <c r="L24" s="60"/>
      <c r="M24" s="60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0842-4918-4734-9D6D-81A5EB80A09E}">
  <sheetPr>
    <tabColor theme="8"/>
  </sheetPr>
  <dimension ref="H5:N35"/>
  <sheetViews>
    <sheetView showGridLines="0" zoomScale="98" zoomScaleNormal="98" workbookViewId="0">
      <selection activeCell="G15" sqref="G15"/>
    </sheetView>
  </sheetViews>
  <sheetFormatPr defaultColWidth="8.69921875" defaultRowHeight="13.8" x14ac:dyDescent="0.25"/>
  <cols>
    <col min="1" max="7" width="8.69921875" style="51"/>
    <col min="8" max="8" width="8.69921875" style="50"/>
    <col min="9" max="16384" width="8.69921875" style="51"/>
  </cols>
  <sheetData>
    <row r="5" spans="9:14" x14ac:dyDescent="0.25">
      <c r="I5" s="54"/>
      <c r="J5" s="62"/>
      <c r="K5" s="62" t="s">
        <v>23</v>
      </c>
      <c r="L5" s="62" t="s">
        <v>35</v>
      </c>
      <c r="M5" s="62" t="s">
        <v>37</v>
      </c>
      <c r="N5" s="62" t="s">
        <v>50</v>
      </c>
    </row>
    <row r="6" spans="9:14" x14ac:dyDescent="0.25">
      <c r="I6" s="55"/>
      <c r="J6" s="60"/>
      <c r="K6" s="60" t="s">
        <v>51</v>
      </c>
      <c r="L6" s="60" t="s">
        <v>52</v>
      </c>
      <c r="M6" s="62" t="s">
        <v>53</v>
      </c>
      <c r="N6" s="62" t="s">
        <v>54</v>
      </c>
    </row>
    <row r="7" spans="9:14" x14ac:dyDescent="0.25">
      <c r="I7" s="55"/>
      <c r="J7" s="62" t="s">
        <v>26</v>
      </c>
      <c r="K7" s="67">
        <v>-0.1</v>
      </c>
      <c r="L7" s="62">
        <v>-2.7</v>
      </c>
      <c r="M7" s="62">
        <v>-2.5</v>
      </c>
      <c r="N7" s="62">
        <v>2.2000000000000002</v>
      </c>
    </row>
    <row r="8" spans="9:14" x14ac:dyDescent="0.25">
      <c r="I8" s="54"/>
      <c r="J8" s="62" t="s">
        <v>25</v>
      </c>
      <c r="K8" s="62">
        <v>-0.2</v>
      </c>
      <c r="L8" s="62">
        <v>-1.6</v>
      </c>
      <c r="M8" s="62">
        <v>-1.3</v>
      </c>
      <c r="N8" s="62">
        <v>1.5</v>
      </c>
    </row>
    <row r="9" spans="9:14" x14ac:dyDescent="0.25">
      <c r="I9" s="55"/>
      <c r="J9" s="62" t="s">
        <v>27</v>
      </c>
      <c r="K9" s="62">
        <v>-0.8</v>
      </c>
      <c r="L9" s="62">
        <v>-1.8</v>
      </c>
      <c r="M9" s="62">
        <v>-0.8</v>
      </c>
      <c r="N9" s="62">
        <v>2.7</v>
      </c>
    </row>
    <row r="10" spans="9:14" x14ac:dyDescent="0.25">
      <c r="I10" s="55"/>
      <c r="J10" s="62" t="s">
        <v>33</v>
      </c>
      <c r="K10" s="62">
        <v>-2.1</v>
      </c>
      <c r="L10" s="62">
        <v>-2</v>
      </c>
      <c r="M10" s="62">
        <v>0.3</v>
      </c>
      <c r="N10" s="62">
        <v>-1.4</v>
      </c>
    </row>
    <row r="11" spans="9:14" x14ac:dyDescent="0.25">
      <c r="I11" s="55"/>
      <c r="J11" s="62" t="s">
        <v>28</v>
      </c>
      <c r="K11" s="62">
        <v>-2.7</v>
      </c>
      <c r="L11" s="62">
        <v>-2.2000000000000002</v>
      </c>
      <c r="M11" s="62">
        <v>0.8</v>
      </c>
      <c r="N11" s="62">
        <v>-3.1</v>
      </c>
    </row>
    <row r="12" spans="9:14" x14ac:dyDescent="0.25">
      <c r="I12" s="55"/>
      <c r="J12" s="62" t="s">
        <v>32</v>
      </c>
      <c r="K12" s="62">
        <v>-3.1</v>
      </c>
      <c r="L12" s="62">
        <v>-1.5</v>
      </c>
      <c r="M12" s="62">
        <v>2</v>
      </c>
      <c r="N12" s="62">
        <v>-2.2999999999999998</v>
      </c>
    </row>
    <row r="13" spans="9:14" x14ac:dyDescent="0.25">
      <c r="I13" s="55"/>
      <c r="J13" s="62" t="s">
        <v>34</v>
      </c>
      <c r="K13" s="62">
        <v>-4.5</v>
      </c>
      <c r="L13" s="62">
        <v>-3</v>
      </c>
      <c r="M13" s="62">
        <v>1.8</v>
      </c>
      <c r="N13" s="62">
        <v>-1.7</v>
      </c>
    </row>
    <row r="14" spans="9:14" x14ac:dyDescent="0.25">
      <c r="I14" s="55"/>
      <c r="J14" s="62" t="s">
        <v>29</v>
      </c>
      <c r="K14" s="62">
        <v>-4.5999999999999996</v>
      </c>
      <c r="L14" s="62">
        <v>-3</v>
      </c>
      <c r="M14" s="62">
        <v>2.1</v>
      </c>
      <c r="N14" s="62">
        <v>-2.5</v>
      </c>
    </row>
    <row r="15" spans="9:14" x14ac:dyDescent="0.25">
      <c r="I15" s="55"/>
      <c r="J15" s="62" t="s">
        <v>30</v>
      </c>
      <c r="K15" s="62">
        <v>-4.7</v>
      </c>
      <c r="L15" s="62">
        <v>-3.6</v>
      </c>
      <c r="M15" s="62">
        <v>1.6</v>
      </c>
      <c r="N15" s="62">
        <v>0</v>
      </c>
    </row>
    <row r="16" spans="9:14" x14ac:dyDescent="0.25">
      <c r="I16" s="55"/>
      <c r="J16" s="62" t="s">
        <v>31</v>
      </c>
      <c r="K16" s="62">
        <v>-4.8</v>
      </c>
      <c r="L16" s="62">
        <v>-1</v>
      </c>
      <c r="M16" s="62">
        <v>3</v>
      </c>
      <c r="N16" s="62">
        <v>-4.8</v>
      </c>
    </row>
    <row r="17" spans="9:14" x14ac:dyDescent="0.25">
      <c r="I17" s="55"/>
      <c r="J17" s="63"/>
      <c r="K17" s="63"/>
      <c r="L17" s="63"/>
      <c r="M17" s="63"/>
      <c r="N17" s="63"/>
    </row>
    <row r="18" spans="9:14" x14ac:dyDescent="0.25">
      <c r="I18" s="55"/>
      <c r="J18" s="63"/>
      <c r="K18" s="63"/>
      <c r="L18" s="63"/>
      <c r="M18" s="63"/>
      <c r="N18" s="63"/>
    </row>
    <row r="19" spans="9:14" x14ac:dyDescent="0.25">
      <c r="I19" s="55"/>
      <c r="J19" s="63"/>
      <c r="K19" s="63"/>
      <c r="L19" s="63"/>
      <c r="M19" s="63"/>
      <c r="N19" s="63"/>
    </row>
    <row r="20" spans="9:14" x14ac:dyDescent="0.25">
      <c r="I20" s="55"/>
      <c r="J20" s="63"/>
      <c r="K20" s="58"/>
      <c r="L20" s="58"/>
      <c r="M20" s="58"/>
      <c r="N20" s="58"/>
    </row>
    <row r="21" spans="9:14" x14ac:dyDescent="0.25">
      <c r="I21" s="56"/>
      <c r="J21" s="64"/>
      <c r="K21" s="64"/>
      <c r="L21" s="103"/>
      <c r="M21" s="103"/>
      <c r="N21" s="64"/>
    </row>
    <row r="22" spans="9:14" x14ac:dyDescent="0.25">
      <c r="I22" s="57"/>
      <c r="J22" s="64"/>
      <c r="K22" s="64"/>
      <c r="L22" s="64"/>
      <c r="M22" s="64"/>
      <c r="N22" s="63"/>
    </row>
    <row r="23" spans="9:14" x14ac:dyDescent="0.25">
      <c r="J23" s="63"/>
      <c r="K23" s="58"/>
      <c r="L23" s="63"/>
      <c r="N23" s="63"/>
    </row>
    <row r="24" spans="9:14" x14ac:dyDescent="0.25">
      <c r="I24" s="56"/>
      <c r="J24" s="64"/>
      <c r="K24" s="64"/>
      <c r="L24" s="64"/>
      <c r="M24" s="64"/>
      <c r="N24" s="64"/>
    </row>
    <row r="25" spans="9:14" x14ac:dyDescent="0.25">
      <c r="I25" s="57"/>
      <c r="J25" s="64"/>
      <c r="K25" s="64"/>
      <c r="L25" s="64"/>
      <c r="M25" s="64"/>
      <c r="N25" s="64"/>
    </row>
    <row r="26" spans="9:14" x14ac:dyDescent="0.25">
      <c r="I26" s="57"/>
      <c r="J26" s="64"/>
      <c r="K26" s="64"/>
      <c r="L26" s="64"/>
      <c r="M26" s="64"/>
      <c r="N26" s="64"/>
    </row>
    <row r="27" spans="9:14" x14ac:dyDescent="0.25">
      <c r="I27" s="57"/>
      <c r="J27" s="64"/>
      <c r="K27" s="64"/>
      <c r="L27" s="64"/>
      <c r="M27" s="64"/>
      <c r="N27" s="64"/>
    </row>
    <row r="28" spans="9:14" x14ac:dyDescent="0.25">
      <c r="I28" s="57"/>
      <c r="J28" s="64"/>
      <c r="K28" s="64"/>
      <c r="L28" s="64"/>
      <c r="M28" s="64"/>
      <c r="N28" s="64"/>
    </row>
    <row r="29" spans="9:14" x14ac:dyDescent="0.25">
      <c r="I29" s="57"/>
      <c r="J29" s="64"/>
      <c r="K29" s="64"/>
      <c r="L29" s="64"/>
      <c r="M29" s="64"/>
      <c r="N29" s="64"/>
    </row>
    <row r="30" spans="9:14" x14ac:dyDescent="0.25">
      <c r="I30" s="57"/>
      <c r="J30" s="64"/>
      <c r="K30" s="64"/>
      <c r="L30" s="64"/>
      <c r="M30" s="64"/>
      <c r="N30" s="64"/>
    </row>
    <row r="31" spans="9:14" x14ac:dyDescent="0.25">
      <c r="I31" s="57"/>
      <c r="J31" s="64"/>
      <c r="K31" s="64"/>
      <c r="L31" s="64"/>
      <c r="M31" s="64"/>
      <c r="N31" s="64"/>
    </row>
    <row r="32" spans="9:14" x14ac:dyDescent="0.25">
      <c r="I32" s="57"/>
      <c r="J32" s="64"/>
      <c r="K32" s="64"/>
      <c r="L32" s="64"/>
      <c r="M32" s="64"/>
      <c r="N32" s="64"/>
    </row>
    <row r="33" spans="9:14" x14ac:dyDescent="0.25">
      <c r="I33" s="57"/>
      <c r="J33" s="64"/>
      <c r="K33" s="64"/>
      <c r="L33" s="64"/>
      <c r="M33" s="64"/>
      <c r="N33" s="64"/>
    </row>
    <row r="34" spans="9:14" x14ac:dyDescent="0.25">
      <c r="I34" s="57"/>
      <c r="J34" s="64"/>
      <c r="K34" s="64"/>
      <c r="L34" s="64"/>
      <c r="M34" s="64"/>
      <c r="N34" s="64"/>
    </row>
    <row r="35" spans="9:14" x14ac:dyDescent="0.25">
      <c r="I35" s="57"/>
      <c r="J35" s="64"/>
      <c r="K35" s="64"/>
      <c r="L35" s="64"/>
      <c r="M35" s="64"/>
      <c r="N35" s="64"/>
    </row>
  </sheetData>
  <mergeCells count="1">
    <mergeCell ref="L21:M2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E03F8-BB07-4871-A002-EB11DD9A83B4}">
  <sheetPr>
    <tabColor theme="8"/>
  </sheetPr>
  <dimension ref="H4:S15"/>
  <sheetViews>
    <sheetView showGridLines="0" topLeftCell="A31" zoomScale="108" zoomScaleNormal="108" workbookViewId="0">
      <selection activeCell="B3" sqref="B3"/>
    </sheetView>
  </sheetViews>
  <sheetFormatPr defaultColWidth="8.69921875" defaultRowHeight="13.8" x14ac:dyDescent="0.25"/>
  <cols>
    <col min="1" max="7" width="8.69921875" style="51"/>
    <col min="8" max="8" width="8.69921875" style="50"/>
    <col min="9" max="9" width="8.69921875" style="51"/>
    <col min="10" max="10" width="8.69921875" style="60"/>
    <col min="11" max="11" width="14.69921875" style="60" bestFit="1" customWidth="1"/>
    <col min="12" max="12" width="17.09765625" style="60" bestFit="1" customWidth="1"/>
    <col min="13" max="13" width="17.5" style="60" customWidth="1"/>
    <col min="14" max="14" width="15.09765625" style="60" bestFit="1" customWidth="1"/>
    <col min="15" max="15" width="13.69921875" style="60" bestFit="1" customWidth="1"/>
    <col min="16" max="16" width="12.19921875" style="60" bestFit="1" customWidth="1"/>
    <col min="17" max="17" width="13.09765625" style="60" bestFit="1" customWidth="1"/>
    <col min="18" max="18" width="18.09765625" style="60" bestFit="1" customWidth="1"/>
    <col min="19" max="19" width="16.69921875" style="60" bestFit="1" customWidth="1"/>
    <col min="20" max="16384" width="8.69921875" style="51"/>
  </cols>
  <sheetData>
    <row r="4" spans="10:14" x14ac:dyDescent="0.25">
      <c r="K4" s="60" t="s">
        <v>23</v>
      </c>
      <c r="M4" s="60" t="s">
        <v>35</v>
      </c>
    </row>
    <row r="5" spans="10:14" x14ac:dyDescent="0.25">
      <c r="K5" s="60" t="s">
        <v>55</v>
      </c>
      <c r="L5" s="60" t="s">
        <v>56</v>
      </c>
      <c r="M5" s="60" t="s">
        <v>57</v>
      </c>
      <c r="N5" s="60" t="s">
        <v>56</v>
      </c>
    </row>
    <row r="6" spans="10:14" x14ac:dyDescent="0.25">
      <c r="J6" s="60" t="s">
        <v>27</v>
      </c>
      <c r="K6" s="60">
        <v>0.36291200000000001</v>
      </c>
      <c r="L6" s="60">
        <v>-0.82740000000000002</v>
      </c>
      <c r="M6" s="60">
        <v>0.18630490699999999</v>
      </c>
      <c r="N6" s="60">
        <v>-0.82739799999999997</v>
      </c>
    </row>
    <row r="7" spans="10:14" x14ac:dyDescent="0.25">
      <c r="J7" s="60" t="s">
        <v>26</v>
      </c>
      <c r="K7" s="60">
        <v>0.219884</v>
      </c>
      <c r="L7" s="60">
        <v>-2.5068899999999998</v>
      </c>
      <c r="M7" s="60">
        <v>-1.2525426399999999</v>
      </c>
      <c r="N7" s="60">
        <v>-2.5068890000000001</v>
      </c>
    </row>
    <row r="8" spans="10:14" x14ac:dyDescent="0.25">
      <c r="J8" s="60" t="s">
        <v>28</v>
      </c>
      <c r="K8" s="60">
        <v>0.230404</v>
      </c>
      <c r="L8" s="60">
        <v>0.83126699999999998</v>
      </c>
      <c r="M8" s="60">
        <v>2.318044751</v>
      </c>
      <c r="N8" s="60">
        <v>0.83126670000000003</v>
      </c>
    </row>
    <row r="9" spans="10:14" x14ac:dyDescent="0.25">
      <c r="J9" s="60" t="s">
        <v>25</v>
      </c>
      <c r="K9" s="60">
        <v>0.16201399999999999</v>
      </c>
      <c r="L9" s="60">
        <v>-1.2803899999999999</v>
      </c>
      <c r="M9" s="60">
        <v>-0.95338937999999995</v>
      </c>
      <c r="N9" s="60">
        <v>-1.280389</v>
      </c>
    </row>
    <row r="10" spans="10:14" x14ac:dyDescent="0.25">
      <c r="J10" s="60" t="s">
        <v>29</v>
      </c>
      <c r="K10" s="60">
        <v>0.54619600000000001</v>
      </c>
      <c r="L10" s="60">
        <v>2.0660419999999999</v>
      </c>
      <c r="M10" s="60">
        <v>3.0361604359999999</v>
      </c>
      <c r="N10" s="60">
        <v>2.0660417</v>
      </c>
    </row>
    <row r="11" spans="10:14" x14ac:dyDescent="0.25">
      <c r="J11" s="60" t="s">
        <v>33</v>
      </c>
      <c r="K11" s="60">
        <v>0.50633899999999998</v>
      </c>
      <c r="L11" s="60">
        <v>0.31189699999999998</v>
      </c>
      <c r="M11" s="60">
        <v>-1.1948893599999999</v>
      </c>
      <c r="N11" s="60">
        <v>0.31189660000000002</v>
      </c>
    </row>
    <row r="12" spans="10:14" x14ac:dyDescent="0.25">
      <c r="J12" s="60" t="s">
        <v>32</v>
      </c>
      <c r="K12" s="60">
        <v>1.263733</v>
      </c>
      <c r="L12" s="60">
        <v>2.0227840000000001</v>
      </c>
      <c r="M12" s="60">
        <v>-0.57127247999999997</v>
      </c>
      <c r="N12" s="60">
        <v>2.0227835999999999</v>
      </c>
    </row>
    <row r="13" spans="10:14" x14ac:dyDescent="0.25">
      <c r="J13" s="60" t="s">
        <v>30</v>
      </c>
      <c r="K13" s="60">
        <v>0.68771400000000005</v>
      </c>
      <c r="L13" s="60">
        <v>1.5746990000000001</v>
      </c>
      <c r="M13" s="60">
        <v>-0.89059381000000004</v>
      </c>
      <c r="N13" s="60">
        <v>1.5746986999999999</v>
      </c>
    </row>
    <row r="14" spans="10:14" x14ac:dyDescent="0.25">
      <c r="J14" s="60" t="s">
        <v>34</v>
      </c>
      <c r="K14" s="60">
        <v>0.72769600000000001</v>
      </c>
      <c r="L14" s="60">
        <v>1.827699</v>
      </c>
      <c r="M14" s="60">
        <v>14.04002625</v>
      </c>
      <c r="N14" s="60">
        <v>1.8276986</v>
      </c>
    </row>
    <row r="15" spans="10:14" x14ac:dyDescent="0.25">
      <c r="J15" s="60" t="s">
        <v>31</v>
      </c>
      <c r="K15" s="60">
        <v>0.92154800000000003</v>
      </c>
      <c r="L15" s="60">
        <v>2.9718079999999998</v>
      </c>
      <c r="M15" s="60">
        <v>3.3763456270000001</v>
      </c>
      <c r="N15" s="60">
        <v>2.9718083000000002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DFC10-CCC5-4579-A393-42E195DBD66C}">
  <sheetPr>
    <tabColor theme="8"/>
  </sheetPr>
  <dimension ref="H4:N28"/>
  <sheetViews>
    <sheetView showGridLines="0" workbookViewId="0">
      <selection activeCell="B3" sqref="B3"/>
    </sheetView>
  </sheetViews>
  <sheetFormatPr defaultColWidth="8.69921875" defaultRowHeight="13.8" x14ac:dyDescent="0.25"/>
  <cols>
    <col min="1" max="7" width="8.69921875" style="51"/>
    <col min="8" max="8" width="8.69921875" style="50"/>
    <col min="9" max="9" width="8.69921875" style="51"/>
    <col min="10" max="10" width="11.69921875" style="60" customWidth="1"/>
    <col min="11" max="11" width="10.69921875" style="60" bestFit="1" customWidth="1"/>
    <col min="12" max="12" width="10.3984375" style="60" bestFit="1" customWidth="1"/>
    <col min="13" max="13" width="8" style="60" bestFit="1" customWidth="1"/>
    <col min="14" max="14" width="7.69921875" style="60" bestFit="1" customWidth="1"/>
    <col min="15" max="16384" width="8.69921875" style="51"/>
  </cols>
  <sheetData>
    <row r="4" spans="10:14" x14ac:dyDescent="0.25">
      <c r="J4" s="61"/>
      <c r="K4" s="62" t="s">
        <v>23</v>
      </c>
      <c r="L4" s="62" t="s">
        <v>35</v>
      </c>
      <c r="M4" s="62" t="s">
        <v>37</v>
      </c>
      <c r="N4" s="62" t="s">
        <v>50</v>
      </c>
    </row>
    <row r="5" spans="10:14" x14ac:dyDescent="0.25">
      <c r="K5" s="60" t="s">
        <v>51</v>
      </c>
      <c r="L5" s="60" t="s">
        <v>52</v>
      </c>
      <c r="M5" s="60" t="s">
        <v>53</v>
      </c>
      <c r="N5" s="60" t="s">
        <v>54</v>
      </c>
    </row>
    <row r="6" spans="10:14" x14ac:dyDescent="0.25">
      <c r="J6" s="60" t="s">
        <v>25</v>
      </c>
      <c r="K6" s="60">
        <v>0.55800000000000005</v>
      </c>
      <c r="L6" s="60">
        <v>0.372</v>
      </c>
      <c r="M6" s="60">
        <v>-0.248</v>
      </c>
      <c r="N6" s="60">
        <v>0.52</v>
      </c>
    </row>
    <row r="7" spans="10:14" x14ac:dyDescent="0.25">
      <c r="J7" s="60" t="s">
        <v>26</v>
      </c>
      <c r="K7" s="60">
        <v>0.16400000000000001</v>
      </c>
      <c r="L7" s="60">
        <v>0.23</v>
      </c>
      <c r="M7" s="60">
        <v>5.8999999999999997E-2</v>
      </c>
      <c r="N7" s="60">
        <v>0.3</v>
      </c>
    </row>
    <row r="8" spans="10:14" x14ac:dyDescent="0.25">
      <c r="J8" s="60" t="s">
        <v>27</v>
      </c>
      <c r="K8" s="60">
        <v>7.0000000000000007E-2</v>
      </c>
      <c r="L8" s="60">
        <v>0.13900000000000001</v>
      </c>
      <c r="M8" s="60">
        <v>5.0999999999999997E-2</v>
      </c>
      <c r="N8" s="60">
        <v>-0.188</v>
      </c>
    </row>
    <row r="9" spans="10:14" x14ac:dyDescent="0.25">
      <c r="J9" s="60" t="s">
        <v>29</v>
      </c>
      <c r="K9" s="60">
        <v>4.8000000000000001E-2</v>
      </c>
      <c r="L9" s="60">
        <v>0.20100000000000001</v>
      </c>
      <c r="M9" s="60">
        <v>0.1</v>
      </c>
      <c r="N9" s="60">
        <v>-0.29699999999999999</v>
      </c>
    </row>
    <row r="10" spans="10:14" x14ac:dyDescent="0.25">
      <c r="J10" s="60" t="s">
        <v>33</v>
      </c>
      <c r="K10" s="60">
        <v>3.4000000000000002E-2</v>
      </c>
      <c r="L10" s="60">
        <v>9.9000000000000005E-2</v>
      </c>
      <c r="M10" s="60">
        <v>5.2999999999999999E-2</v>
      </c>
      <c r="N10" s="60">
        <v>4.8000000000000001E-2</v>
      </c>
    </row>
    <row r="11" spans="10:14" x14ac:dyDescent="0.25">
      <c r="J11" s="60" t="s">
        <v>32</v>
      </c>
      <c r="K11" s="60">
        <v>0.03</v>
      </c>
      <c r="L11" s="60">
        <v>0.01</v>
      </c>
      <c r="M11" s="60">
        <v>-5.6000000000000001E-2</v>
      </c>
      <c r="N11" s="60">
        <v>0.192</v>
      </c>
    </row>
    <row r="12" spans="10:14" x14ac:dyDescent="0.25">
      <c r="J12" s="60" t="s">
        <v>30</v>
      </c>
      <c r="K12" s="60">
        <v>0</v>
      </c>
      <c r="L12" s="60">
        <v>0.12</v>
      </c>
      <c r="M12" s="60">
        <v>9.5000000000000001E-2</v>
      </c>
      <c r="N12" s="60">
        <v>-0.14599999999999999</v>
      </c>
    </row>
    <row r="13" spans="10:14" x14ac:dyDescent="0.25">
      <c r="J13" s="60" t="s">
        <v>34</v>
      </c>
      <c r="K13" s="60">
        <v>-7.8E-2</v>
      </c>
      <c r="L13" s="60">
        <v>0.17100000000000001</v>
      </c>
      <c r="M13" s="60">
        <v>0.247</v>
      </c>
      <c r="N13" s="60">
        <v>-0.27500000000000002</v>
      </c>
    </row>
    <row r="14" spans="10:14" x14ac:dyDescent="0.25">
      <c r="J14" s="60" t="s">
        <v>28</v>
      </c>
      <c r="K14" s="60">
        <v>-0.13</v>
      </c>
      <c r="L14" s="60">
        <v>9.5000000000000001E-2</v>
      </c>
      <c r="M14" s="60">
        <v>0.189</v>
      </c>
      <c r="N14" s="60">
        <v>-0.53200000000000003</v>
      </c>
    </row>
    <row r="15" spans="10:14" x14ac:dyDescent="0.25">
      <c r="J15" s="60" t="s">
        <v>31</v>
      </c>
      <c r="K15" s="60">
        <v>-0.20499999999999999</v>
      </c>
      <c r="L15" s="60">
        <v>5.7000000000000002E-2</v>
      </c>
      <c r="M15" s="60">
        <v>0.23</v>
      </c>
      <c r="N15" s="60">
        <v>-0.379</v>
      </c>
    </row>
    <row r="16" spans="10:14" x14ac:dyDescent="0.25">
      <c r="J16" s="61"/>
    </row>
    <row r="28" spans="10:10" x14ac:dyDescent="0.25">
      <c r="J28" s="6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CCC3A-9E23-40FF-9FAF-3158B6DD1FF2}">
  <sheetPr>
    <tabColor theme="8"/>
  </sheetPr>
  <dimension ref="H4:L14"/>
  <sheetViews>
    <sheetView showGridLines="0" workbookViewId="0">
      <selection activeCell="B3" sqref="B3"/>
    </sheetView>
  </sheetViews>
  <sheetFormatPr defaultColWidth="8.69921875" defaultRowHeight="13.8" x14ac:dyDescent="0.25"/>
  <cols>
    <col min="1" max="7" width="8.69921875" style="51"/>
    <col min="8" max="8" width="8.69921875" style="50"/>
    <col min="9" max="10" width="8.69921875" style="51"/>
    <col min="11" max="11" width="12.5" style="51" customWidth="1"/>
    <col min="12" max="12" width="11.69921875" style="51" customWidth="1"/>
    <col min="13" max="16384" width="8.69921875" style="51"/>
  </cols>
  <sheetData>
    <row r="4" spans="10:12" ht="27.6" x14ac:dyDescent="0.25">
      <c r="J4" s="60"/>
      <c r="K4" s="68" t="s">
        <v>58</v>
      </c>
      <c r="L4" s="60" t="s">
        <v>56</v>
      </c>
    </row>
    <row r="5" spans="10:12" x14ac:dyDescent="0.25">
      <c r="J5" s="60" t="s">
        <v>27</v>
      </c>
      <c r="K5" s="60">
        <v>6.7150000000000001E-2</v>
      </c>
      <c r="L5" s="60">
        <v>5.058E-2</v>
      </c>
    </row>
    <row r="6" spans="10:12" x14ac:dyDescent="0.25">
      <c r="J6" s="60" t="s">
        <v>26</v>
      </c>
      <c r="K6" s="60">
        <v>4.4479999999999999E-2</v>
      </c>
      <c r="L6" s="60">
        <v>5.8623000000000001E-2</v>
      </c>
    </row>
    <row r="7" spans="10:12" x14ac:dyDescent="0.25">
      <c r="J7" s="60" t="s">
        <v>28</v>
      </c>
      <c r="K7" s="60">
        <v>7.0147000000000001E-2</v>
      </c>
      <c r="L7" s="60">
        <v>0.189191</v>
      </c>
    </row>
    <row r="8" spans="10:12" x14ac:dyDescent="0.25">
      <c r="J8" s="60" t="s">
        <v>25</v>
      </c>
      <c r="K8" s="60">
        <v>0.26155299999999998</v>
      </c>
      <c r="L8" s="60">
        <v>-0.24759999999999999</v>
      </c>
    </row>
    <row r="9" spans="10:12" x14ac:dyDescent="0.25">
      <c r="J9" s="60" t="s">
        <v>29</v>
      </c>
      <c r="K9" s="60">
        <v>0.12620899999999999</v>
      </c>
      <c r="L9" s="60">
        <v>0.100009</v>
      </c>
    </row>
    <row r="10" spans="10:12" x14ac:dyDescent="0.25">
      <c r="J10" s="60" t="s">
        <v>33</v>
      </c>
      <c r="K10" s="60">
        <v>3.3321000000000003E-2</v>
      </c>
      <c r="L10" s="60">
        <v>5.3336000000000001E-2</v>
      </c>
    </row>
    <row r="11" spans="10:12" x14ac:dyDescent="0.25">
      <c r="J11" s="60" t="s">
        <v>32</v>
      </c>
      <c r="K11" s="60">
        <v>0.13854900000000001</v>
      </c>
      <c r="L11" s="60">
        <v>-5.6250000000000001E-2</v>
      </c>
    </row>
    <row r="12" spans="10:12" x14ac:dyDescent="0.25">
      <c r="J12" s="60" t="s">
        <v>30</v>
      </c>
      <c r="K12" s="60">
        <v>3.8279000000000001E-2</v>
      </c>
      <c r="L12" s="60">
        <v>9.4629000000000005E-2</v>
      </c>
    </row>
    <row r="13" spans="10:12" x14ac:dyDescent="0.25">
      <c r="J13" s="60" t="s">
        <v>34</v>
      </c>
      <c r="K13" s="60">
        <v>4.5389999999999996E-3</v>
      </c>
      <c r="L13" s="60">
        <v>0.24723800000000001</v>
      </c>
    </row>
    <row r="14" spans="10:12" x14ac:dyDescent="0.25">
      <c r="J14" s="60" t="s">
        <v>31</v>
      </c>
      <c r="K14" s="60">
        <v>3.9300000000000001E-4</v>
      </c>
      <c r="L14" s="60">
        <v>0.23002400000000001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E192-554F-451A-90ED-9D3E3AFAA1B9}">
  <sheetPr>
    <tabColor theme="8"/>
  </sheetPr>
  <dimension ref="I4:X30"/>
  <sheetViews>
    <sheetView showGridLines="0" topLeftCell="A13" zoomScale="84" zoomScaleNormal="84" workbookViewId="0">
      <selection activeCell="B3" sqref="B3"/>
    </sheetView>
  </sheetViews>
  <sheetFormatPr defaultColWidth="8.69921875" defaultRowHeight="16.8" x14ac:dyDescent="0.4"/>
  <cols>
    <col min="1" max="8" width="8.69921875" style="51"/>
    <col min="9" max="9" width="8.69921875" style="50"/>
    <col min="10" max="10" width="8.69921875" style="51"/>
    <col min="11" max="11" width="14.19921875" style="51" bestFit="1" customWidth="1"/>
    <col min="12" max="12" width="11.69921875" style="51" customWidth="1"/>
    <col min="13" max="13" width="15.8984375" style="60" customWidth="1"/>
    <col min="14" max="14" width="16.3984375" style="60" bestFit="1" customWidth="1"/>
    <col min="15" max="15" width="8.69921875" style="60"/>
    <col min="16" max="17" width="8.69921875" style="51"/>
    <col min="18" max="18" width="9.5" style="51" bestFit="1" customWidth="1"/>
    <col min="19" max="19" width="17.8984375" style="60" bestFit="1" customWidth="1"/>
    <col min="20" max="20" width="16.3984375" style="60" bestFit="1" customWidth="1"/>
    <col min="21" max="21" width="8.69921875" style="60"/>
    <col min="22" max="23" width="8.69921875" style="51"/>
    <col min="25" max="16384" width="8.69921875" style="51"/>
  </cols>
  <sheetData>
    <row r="4" spans="11:22" x14ac:dyDescent="0.4">
      <c r="L4" s="51" t="s">
        <v>59</v>
      </c>
      <c r="R4" s="51" t="s">
        <v>35</v>
      </c>
    </row>
    <row r="5" spans="11:22" x14ac:dyDescent="0.4">
      <c r="L5" s="60"/>
      <c r="M5" s="60" t="s">
        <v>44</v>
      </c>
      <c r="N5" s="60" t="s">
        <v>45</v>
      </c>
      <c r="O5" s="60" t="s">
        <v>46</v>
      </c>
      <c r="P5" s="60" t="s">
        <v>60</v>
      </c>
      <c r="R5" s="60"/>
      <c r="S5" s="60" t="s">
        <v>44</v>
      </c>
      <c r="T5" s="60" t="s">
        <v>45</v>
      </c>
      <c r="U5" s="60" t="s">
        <v>46</v>
      </c>
      <c r="V5" s="60" t="s">
        <v>60</v>
      </c>
    </row>
    <row r="6" spans="11:22" x14ac:dyDescent="0.4">
      <c r="K6" s="51" t="s">
        <v>61</v>
      </c>
      <c r="L6" s="60" t="s">
        <v>25</v>
      </c>
      <c r="M6" s="60">
        <v>-0.2</v>
      </c>
      <c r="N6" s="60">
        <v>0.6</v>
      </c>
      <c r="O6" s="60">
        <v>1.7</v>
      </c>
      <c r="P6" s="60">
        <v>2</v>
      </c>
      <c r="R6" s="60" t="s">
        <v>25</v>
      </c>
      <c r="S6" s="60">
        <v>-1.6</v>
      </c>
      <c r="T6" s="60">
        <v>0.4</v>
      </c>
      <c r="U6" s="60">
        <v>1.6</v>
      </c>
      <c r="V6" s="60">
        <v>0.4</v>
      </c>
    </row>
    <row r="7" spans="11:22" x14ac:dyDescent="0.4">
      <c r="K7" s="51" t="s">
        <v>61</v>
      </c>
      <c r="L7" s="60" t="s">
        <v>26</v>
      </c>
      <c r="M7" s="60">
        <v>-0.1</v>
      </c>
      <c r="N7" s="60">
        <v>0.2</v>
      </c>
      <c r="O7" s="60">
        <v>1.7</v>
      </c>
      <c r="P7" s="60">
        <v>1.8</v>
      </c>
      <c r="R7" s="60" t="s">
        <v>26</v>
      </c>
      <c r="S7" s="60">
        <v>-2.7</v>
      </c>
      <c r="T7" s="60">
        <v>0.2</v>
      </c>
      <c r="U7" s="60">
        <v>2.2000000000000002</v>
      </c>
      <c r="V7" s="60">
        <v>-0.3</v>
      </c>
    </row>
    <row r="8" spans="11:22" x14ac:dyDescent="0.4">
      <c r="K8" s="51" t="s">
        <v>61</v>
      </c>
      <c r="L8" s="60" t="s">
        <v>27</v>
      </c>
      <c r="M8" s="60">
        <v>-0.8</v>
      </c>
      <c r="N8" s="60">
        <v>0.1</v>
      </c>
      <c r="O8" s="60">
        <v>0.2</v>
      </c>
      <c r="P8" s="60">
        <v>-0.5</v>
      </c>
      <c r="R8" s="60" t="s">
        <v>27</v>
      </c>
      <c r="S8" s="60">
        <v>-1.8</v>
      </c>
      <c r="T8" s="60">
        <v>0.1</v>
      </c>
      <c r="U8" s="60">
        <v>0.4</v>
      </c>
      <c r="V8" s="60">
        <v>-1.2</v>
      </c>
    </row>
    <row r="9" spans="11:22" x14ac:dyDescent="0.4">
      <c r="K9" s="51" t="s">
        <v>61</v>
      </c>
      <c r="L9" s="60" t="s">
        <v>33</v>
      </c>
      <c r="M9" s="60">
        <v>-2.1</v>
      </c>
      <c r="N9" s="60">
        <v>0</v>
      </c>
      <c r="O9" s="60">
        <v>1</v>
      </c>
      <c r="P9" s="60">
        <v>-1.1000000000000001</v>
      </c>
      <c r="R9" s="60" t="s">
        <v>33</v>
      </c>
      <c r="S9" s="60">
        <v>-2</v>
      </c>
      <c r="T9" s="60">
        <v>0.1</v>
      </c>
      <c r="U9" s="60">
        <v>0.9</v>
      </c>
      <c r="V9" s="60">
        <v>-1</v>
      </c>
    </row>
    <row r="10" spans="11:22" x14ac:dyDescent="0.4">
      <c r="K10" s="51" t="s">
        <v>61</v>
      </c>
      <c r="L10" s="60" t="s">
        <v>32</v>
      </c>
      <c r="M10" s="60">
        <v>-3.1</v>
      </c>
      <c r="N10" s="60">
        <v>0</v>
      </c>
      <c r="O10" s="60">
        <v>1.3</v>
      </c>
      <c r="P10" s="60">
        <v>-1.7</v>
      </c>
      <c r="R10" s="60" t="s">
        <v>32</v>
      </c>
      <c r="S10" s="60">
        <v>-1.5</v>
      </c>
      <c r="T10" s="60">
        <v>0</v>
      </c>
      <c r="U10" s="60">
        <v>1</v>
      </c>
      <c r="V10" s="60">
        <v>-0.5</v>
      </c>
    </row>
    <row r="11" spans="11:22" x14ac:dyDescent="0.4">
      <c r="K11" s="51" t="s">
        <v>61</v>
      </c>
      <c r="L11" s="60" t="s">
        <v>29</v>
      </c>
      <c r="M11" s="60">
        <v>-4.5999999999999996</v>
      </c>
      <c r="N11" s="60">
        <v>0</v>
      </c>
      <c r="O11" s="60">
        <v>2.6</v>
      </c>
      <c r="P11" s="60">
        <v>-2</v>
      </c>
      <c r="R11" s="60" t="s">
        <v>29</v>
      </c>
      <c r="S11" s="60">
        <v>-3</v>
      </c>
      <c r="T11" s="60">
        <v>0.2</v>
      </c>
      <c r="U11" s="60">
        <v>3.5</v>
      </c>
      <c r="V11" s="60">
        <v>0.8</v>
      </c>
    </row>
    <row r="12" spans="11:22" x14ac:dyDescent="0.4">
      <c r="K12" s="51" t="s">
        <v>61</v>
      </c>
      <c r="L12" s="60" t="s">
        <v>34</v>
      </c>
      <c r="M12" s="60">
        <v>-4.5</v>
      </c>
      <c r="N12" s="60">
        <v>-0.1</v>
      </c>
      <c r="O12" s="60">
        <v>2.2999999999999998</v>
      </c>
      <c r="P12" s="60">
        <v>-2.4</v>
      </c>
      <c r="R12" s="60" t="s">
        <v>34</v>
      </c>
      <c r="S12" s="60">
        <v>-3</v>
      </c>
      <c r="T12" s="60">
        <v>0.2</v>
      </c>
      <c r="U12" s="60">
        <v>2.9</v>
      </c>
      <c r="V12" s="60">
        <v>0.1</v>
      </c>
    </row>
    <row r="13" spans="11:22" x14ac:dyDescent="0.4">
      <c r="K13" s="51" t="s">
        <v>61</v>
      </c>
      <c r="L13" s="60" t="s">
        <v>28</v>
      </c>
      <c r="M13" s="60">
        <v>-2.7</v>
      </c>
      <c r="N13" s="60">
        <v>-0.1</v>
      </c>
      <c r="O13" s="60">
        <v>0.5</v>
      </c>
      <c r="P13" s="60">
        <v>-2.4</v>
      </c>
      <c r="R13" s="60" t="s">
        <v>28</v>
      </c>
      <c r="S13" s="60">
        <v>-2.2000000000000002</v>
      </c>
      <c r="T13" s="60">
        <v>0.1</v>
      </c>
      <c r="U13" s="60">
        <v>1.5</v>
      </c>
      <c r="V13" s="60">
        <v>-0.6</v>
      </c>
    </row>
    <row r="14" spans="11:22" x14ac:dyDescent="0.4">
      <c r="K14" s="51" t="s">
        <v>61</v>
      </c>
      <c r="L14" s="60" t="s">
        <v>30</v>
      </c>
      <c r="M14" s="60">
        <v>-4.7</v>
      </c>
      <c r="N14" s="60">
        <v>0</v>
      </c>
      <c r="O14" s="60">
        <v>1.5</v>
      </c>
      <c r="P14" s="60">
        <v>-3.2</v>
      </c>
      <c r="R14" s="60" t="s">
        <v>30</v>
      </c>
      <c r="S14" s="60">
        <v>-3.6</v>
      </c>
      <c r="T14" s="60">
        <v>0.1</v>
      </c>
      <c r="U14" s="60">
        <v>1.9</v>
      </c>
      <c r="V14" s="60">
        <v>-1.6</v>
      </c>
    </row>
    <row r="15" spans="11:22" x14ac:dyDescent="0.4">
      <c r="K15" s="51" t="s">
        <v>61</v>
      </c>
      <c r="L15" s="60" t="s">
        <v>31</v>
      </c>
      <c r="M15" s="60">
        <v>-4.8</v>
      </c>
      <c r="N15" s="60">
        <v>-0.2</v>
      </c>
      <c r="O15" s="60">
        <v>-1.4</v>
      </c>
      <c r="P15" s="60">
        <v>-6.3</v>
      </c>
      <c r="R15" s="60" t="s">
        <v>31</v>
      </c>
      <c r="S15" s="60">
        <v>-1</v>
      </c>
      <c r="T15" s="60">
        <v>0.1</v>
      </c>
      <c r="U15" s="60">
        <v>-0.2</v>
      </c>
      <c r="V15" s="60">
        <v>-1.1000000000000001</v>
      </c>
    </row>
    <row r="16" spans="11:22" x14ac:dyDescent="0.4">
      <c r="K16" s="51" t="s">
        <v>61</v>
      </c>
    </row>
    <row r="17" spans="11:22" x14ac:dyDescent="0.4">
      <c r="K17" s="51" t="s">
        <v>61</v>
      </c>
    </row>
    <row r="18" spans="11:22" x14ac:dyDescent="0.4">
      <c r="K18" s="51" t="s">
        <v>61</v>
      </c>
      <c r="L18" s="51" t="s">
        <v>37</v>
      </c>
      <c r="R18" s="51" t="s">
        <v>50</v>
      </c>
    </row>
    <row r="19" spans="11:22" x14ac:dyDescent="0.4">
      <c r="K19" s="51" t="s">
        <v>61</v>
      </c>
      <c r="L19" s="60"/>
      <c r="M19" s="60" t="s">
        <v>44</v>
      </c>
      <c r="N19" s="60" t="s">
        <v>45</v>
      </c>
      <c r="O19" s="60" t="s">
        <v>46</v>
      </c>
      <c r="P19" s="60" t="s">
        <v>60</v>
      </c>
      <c r="Q19" s="60"/>
      <c r="R19" s="60"/>
      <c r="S19" s="60" t="s">
        <v>44</v>
      </c>
      <c r="T19" s="60" t="s">
        <v>45</v>
      </c>
      <c r="U19" s="60" t="s">
        <v>46</v>
      </c>
      <c r="V19" s="60" t="s">
        <v>60</v>
      </c>
    </row>
    <row r="20" spans="11:22" x14ac:dyDescent="0.4">
      <c r="K20" s="51" t="s">
        <v>61</v>
      </c>
      <c r="L20" s="60" t="s">
        <v>25</v>
      </c>
      <c r="M20" s="60">
        <v>-1.3</v>
      </c>
      <c r="N20" s="60">
        <v>-0.2</v>
      </c>
      <c r="O20" s="60">
        <v>-0.3</v>
      </c>
      <c r="P20" s="60">
        <v>-1.8</v>
      </c>
      <c r="Q20" s="60"/>
      <c r="R20" s="60" t="s">
        <v>25</v>
      </c>
      <c r="S20" s="60">
        <v>1.5</v>
      </c>
      <c r="T20" s="60">
        <v>0.5</v>
      </c>
      <c r="U20" s="60">
        <v>1.1000000000000001</v>
      </c>
      <c r="V20" s="60">
        <v>3.1</v>
      </c>
    </row>
    <row r="21" spans="11:22" x14ac:dyDescent="0.4">
      <c r="K21" s="51" t="s">
        <v>61</v>
      </c>
      <c r="L21" s="60" t="s">
        <v>26</v>
      </c>
      <c r="M21" s="60">
        <v>-2.5</v>
      </c>
      <c r="N21" s="60">
        <v>0.1</v>
      </c>
      <c r="O21" s="60">
        <v>0.3</v>
      </c>
      <c r="P21" s="60">
        <v>-2.2000000000000002</v>
      </c>
      <c r="Q21" s="60"/>
      <c r="R21" s="60" t="s">
        <v>26</v>
      </c>
      <c r="S21" s="60">
        <v>2.2000000000000002</v>
      </c>
      <c r="T21" s="60">
        <v>0.3</v>
      </c>
      <c r="U21" s="60">
        <v>2.4</v>
      </c>
      <c r="V21" s="60">
        <v>4.9000000000000004</v>
      </c>
    </row>
    <row r="22" spans="11:22" x14ac:dyDescent="0.4">
      <c r="K22" s="51" t="s">
        <v>61</v>
      </c>
      <c r="L22" s="60" t="s">
        <v>27</v>
      </c>
      <c r="M22" s="60">
        <v>-0.8</v>
      </c>
      <c r="N22" s="60">
        <v>0.1</v>
      </c>
      <c r="O22" s="60">
        <v>0.1</v>
      </c>
      <c r="P22" s="60">
        <v>-0.6</v>
      </c>
      <c r="Q22" s="60"/>
      <c r="R22" s="60" t="s">
        <v>27</v>
      </c>
      <c r="S22" s="60">
        <v>2.7</v>
      </c>
      <c r="T22" s="60">
        <v>-0.2</v>
      </c>
      <c r="U22" s="60">
        <v>0.1</v>
      </c>
      <c r="V22" s="60">
        <v>2.6</v>
      </c>
    </row>
    <row r="23" spans="11:22" x14ac:dyDescent="0.4">
      <c r="K23" s="51" t="s">
        <v>61</v>
      </c>
      <c r="L23" s="60" t="s">
        <v>33</v>
      </c>
      <c r="M23" s="60">
        <v>0.3</v>
      </c>
      <c r="N23" s="60">
        <v>0.1</v>
      </c>
      <c r="O23" s="60">
        <v>-0.2</v>
      </c>
      <c r="P23" s="60">
        <v>0.1</v>
      </c>
      <c r="Q23" s="60"/>
      <c r="R23" s="60" t="s">
        <v>33</v>
      </c>
      <c r="S23" s="60">
        <v>-1.4</v>
      </c>
      <c r="T23" s="60">
        <v>0</v>
      </c>
      <c r="U23" s="60">
        <v>1.3</v>
      </c>
      <c r="V23" s="60">
        <v>0</v>
      </c>
    </row>
    <row r="24" spans="11:22" x14ac:dyDescent="0.4">
      <c r="K24" s="51" t="s">
        <v>61</v>
      </c>
      <c r="L24" s="60" t="s">
        <v>32</v>
      </c>
      <c r="M24" s="60">
        <v>2</v>
      </c>
      <c r="N24" s="60">
        <v>-0.1</v>
      </c>
      <c r="O24" s="60">
        <v>-0.6</v>
      </c>
      <c r="P24" s="60">
        <v>1.3</v>
      </c>
      <c r="Q24" s="60"/>
      <c r="R24" s="60" t="s">
        <v>32</v>
      </c>
      <c r="S24" s="60">
        <v>-2.2999999999999998</v>
      </c>
      <c r="T24" s="60">
        <v>0.2</v>
      </c>
      <c r="U24" s="60">
        <v>0.2</v>
      </c>
      <c r="V24" s="60">
        <v>-1.9</v>
      </c>
    </row>
    <row r="25" spans="11:22" x14ac:dyDescent="0.4">
      <c r="K25" s="51" t="s">
        <v>61</v>
      </c>
      <c r="L25" s="60" t="s">
        <v>29</v>
      </c>
      <c r="M25" s="60">
        <v>2.1</v>
      </c>
      <c r="N25" s="60">
        <v>0.1</v>
      </c>
      <c r="O25" s="60">
        <v>0.3</v>
      </c>
      <c r="P25" s="60">
        <v>2.4</v>
      </c>
      <c r="Q25" s="60"/>
      <c r="R25" s="60" t="s">
        <v>29</v>
      </c>
      <c r="S25" s="60">
        <v>-2.5</v>
      </c>
      <c r="T25" s="60">
        <v>-0.3</v>
      </c>
      <c r="U25" s="60">
        <v>-3.7</v>
      </c>
      <c r="V25" s="60">
        <v>-6.5</v>
      </c>
    </row>
    <row r="26" spans="11:22" x14ac:dyDescent="0.4">
      <c r="L26" s="60" t="s">
        <v>34</v>
      </c>
      <c r="M26" s="60">
        <v>1.8</v>
      </c>
      <c r="N26" s="60">
        <v>0.2</v>
      </c>
      <c r="O26" s="60">
        <v>0.1</v>
      </c>
      <c r="P26" s="60">
        <v>2.2000000000000002</v>
      </c>
      <c r="Q26" s="60"/>
      <c r="R26" s="60" t="s">
        <v>34</v>
      </c>
      <c r="S26" s="60">
        <v>-1.7</v>
      </c>
      <c r="T26" s="60">
        <v>-0.3</v>
      </c>
      <c r="U26" s="60">
        <v>-1.9</v>
      </c>
      <c r="V26" s="60">
        <v>-3.8</v>
      </c>
    </row>
    <row r="27" spans="11:22" x14ac:dyDescent="0.4">
      <c r="L27" s="60" t="s">
        <v>28</v>
      </c>
      <c r="M27" s="60">
        <v>0.8</v>
      </c>
      <c r="N27" s="60">
        <v>0.2</v>
      </c>
      <c r="O27" s="60">
        <v>0.6</v>
      </c>
      <c r="P27" s="60">
        <v>1.6</v>
      </c>
      <c r="Q27" s="60"/>
      <c r="R27" s="60" t="s">
        <v>28</v>
      </c>
      <c r="S27" s="60">
        <v>-3.1</v>
      </c>
      <c r="T27" s="60">
        <v>-0.5</v>
      </c>
      <c r="U27" s="60">
        <v>-3.1</v>
      </c>
      <c r="V27" s="60">
        <v>-6.7</v>
      </c>
    </row>
    <row r="28" spans="11:22" x14ac:dyDescent="0.4">
      <c r="L28" s="60" t="s">
        <v>30</v>
      </c>
      <c r="M28" s="60">
        <v>1.6</v>
      </c>
      <c r="N28" s="60">
        <v>0.1</v>
      </c>
      <c r="O28" s="60">
        <v>0</v>
      </c>
      <c r="P28" s="60">
        <v>1.6</v>
      </c>
      <c r="Q28" s="60"/>
      <c r="R28" s="60" t="s">
        <v>30</v>
      </c>
      <c r="S28" s="60">
        <v>0</v>
      </c>
      <c r="T28" s="60">
        <v>-0.1</v>
      </c>
      <c r="U28" s="60">
        <v>-1</v>
      </c>
      <c r="V28" s="60">
        <v>-1.1000000000000001</v>
      </c>
    </row>
    <row r="29" spans="11:22" x14ac:dyDescent="0.4">
      <c r="L29" s="60" t="s">
        <v>31</v>
      </c>
      <c r="M29" s="60">
        <v>3</v>
      </c>
      <c r="N29" s="60">
        <v>0.2</v>
      </c>
      <c r="O29" s="60">
        <v>1.2</v>
      </c>
      <c r="P29" s="60">
        <v>4.4000000000000004</v>
      </c>
      <c r="Q29" s="60"/>
      <c r="R29" s="60" t="s">
        <v>31</v>
      </c>
      <c r="S29" s="60">
        <v>-4.8</v>
      </c>
      <c r="T29" s="60">
        <v>-0.4</v>
      </c>
      <c r="U29" s="60">
        <v>-0.4</v>
      </c>
      <c r="V29" s="60">
        <v>-5.6</v>
      </c>
    </row>
    <row r="30" spans="11:22" x14ac:dyDescent="0.4">
      <c r="M30" s="51"/>
      <c r="N30" s="51"/>
      <c r="R30" s="60"/>
    </row>
  </sheetData>
  <phoneticPr fontId="23" type="noConversion"/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ESR Chapter 2</vt:lpstr>
      <vt:lpstr>Table of Contents</vt:lpstr>
      <vt:lpstr>Figure 2.1</vt:lpstr>
      <vt:lpstr>Figure 2.2</vt:lpstr>
      <vt:lpstr>Figure 2.3</vt:lpstr>
      <vt:lpstr>Figure 2.4</vt:lpstr>
      <vt:lpstr>Figure 2.5</vt:lpstr>
      <vt:lpstr>Figure 2.6</vt:lpstr>
      <vt:lpstr>Figure 2.7</vt:lpstr>
      <vt:lpstr>Figure 2.8</vt:lpstr>
      <vt:lpstr>Figure 2.9</vt:lpstr>
      <vt:lpstr>Figure 2.10</vt:lpstr>
      <vt:lpstr>Figure 2.11</vt:lpstr>
      <vt:lpstr>Figure 2.12</vt:lpstr>
      <vt:lpstr>Figure 2.1.1</vt:lpstr>
      <vt:lpstr>Figure 2.2.1</vt:lpstr>
      <vt:lpstr>Figure 2.2.2</vt:lpstr>
      <vt:lpstr>Figure 2.3.1</vt:lpstr>
      <vt:lpstr>Figure 2.3.2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Kyun Suk</dc:creator>
  <cp:keywords/>
  <dc:description/>
  <cp:lastModifiedBy>Bems, Rudolfs</cp:lastModifiedBy>
  <cp:revision/>
  <dcterms:created xsi:type="dcterms:W3CDTF">2019-07-01T18:19:04Z</dcterms:created>
  <dcterms:modified xsi:type="dcterms:W3CDTF">2022-10-13T19:32:25Z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{F895386D-0B39-42CF-8F78-DF4A4BE38B8C}</vt:lpwstr>
  </property>
  <property fmtid="{D5CDD505-2E9C-101B-9397-08002B2CF9AE}" pid="3" name="eDOCS AutoSave">
    <vt:lpwstr/>
  </property>
  <property fmtid="{D5CDD505-2E9C-101B-9397-08002B2CF9AE}" pid="4" name="MSIP_Label_0c07ed86-5dc5-4593-ad03-a8684b843815_Enabled">
    <vt:lpwstr>true</vt:lpwstr>
  </property>
  <property fmtid="{D5CDD505-2E9C-101B-9397-08002B2CF9AE}" pid="5" name="MSIP_Label_0c07ed86-5dc5-4593-ad03-a8684b843815_SetDate">
    <vt:lpwstr>2022-07-19T20:55:48Z</vt:lpwstr>
  </property>
  <property fmtid="{D5CDD505-2E9C-101B-9397-08002B2CF9AE}" pid="6" name="MSIP_Label_0c07ed86-5dc5-4593-ad03-a8684b843815_Method">
    <vt:lpwstr>Standard</vt:lpwstr>
  </property>
  <property fmtid="{D5CDD505-2E9C-101B-9397-08002B2CF9AE}" pid="7" name="MSIP_Label_0c07ed86-5dc5-4593-ad03-a8684b843815_Name">
    <vt:lpwstr>0c07ed86-5dc5-4593-ad03-a8684b843815</vt:lpwstr>
  </property>
  <property fmtid="{D5CDD505-2E9C-101B-9397-08002B2CF9AE}" pid="8" name="MSIP_Label_0c07ed86-5dc5-4593-ad03-a8684b843815_SiteId">
    <vt:lpwstr>8085fa43-302e-45bd-b171-a6648c3b6be7</vt:lpwstr>
  </property>
  <property fmtid="{D5CDD505-2E9C-101B-9397-08002B2CF9AE}" pid="9" name="MSIP_Label_0c07ed86-5dc5-4593-ad03-a8684b843815_ActionId">
    <vt:lpwstr>08043904-4921-4378-abc4-81a5416d179a</vt:lpwstr>
  </property>
  <property fmtid="{D5CDD505-2E9C-101B-9397-08002B2CF9AE}" pid="10" name="MSIP_Label_0c07ed86-5dc5-4593-ad03-a8684b843815_ContentBits">
    <vt:lpwstr>0</vt:lpwstr>
  </property>
</Properties>
</file>